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34" activeTab="1"/>
  </bookViews>
  <sheets>
    <sheet name="титульний" sheetId="4" r:id="rId1"/>
    <sheet name="березень" sheetId="31" r:id="rId2"/>
    <sheet name="Квітень" sheetId="32" r:id="rId3"/>
  </sheets>
  <definedNames>
    <definedName name="_xlnm.Print_Titles" localSheetId="1">березень!$2:$4</definedName>
    <definedName name="_xlnm.Print_Titles" localSheetId="2">Квітень!$2:$4</definedName>
    <definedName name="_xlnm.Print_Area" localSheetId="1">березень!$A$1:$AF$51</definedName>
    <definedName name="_xlnm.Print_Area" localSheetId="2">Квітень!$A$1:$AF$51</definedName>
  </definedNames>
  <calcPr calcId="125725"/>
</workbook>
</file>

<file path=xl/calcChain.xml><?xml version="1.0" encoding="utf-8"?>
<calcChain xmlns="http://schemas.openxmlformats.org/spreadsheetml/2006/main">
  <c r="P8" i="31"/>
  <c r="D8"/>
  <c r="D18"/>
  <c r="M18"/>
  <c r="L18"/>
  <c r="K18"/>
  <c r="J18"/>
  <c r="I18"/>
  <c r="H18"/>
  <c r="G18"/>
  <c r="F18"/>
  <c r="E18"/>
  <c r="P18"/>
  <c r="AD25"/>
  <c r="AE25" s="1"/>
  <c r="AC25"/>
  <c r="O25"/>
  <c r="N25"/>
  <c r="AB18"/>
  <c r="AB8"/>
  <c r="D36"/>
  <c r="E8"/>
  <c r="F8"/>
  <c r="G8"/>
  <c r="H8"/>
  <c r="I8"/>
  <c r="J8"/>
  <c r="K8"/>
  <c r="L8"/>
  <c r="Q8"/>
  <c r="R8"/>
  <c r="S8"/>
  <c r="T8"/>
  <c r="U8"/>
  <c r="V8"/>
  <c r="W8"/>
  <c r="X8"/>
  <c r="Y8"/>
  <c r="Z8"/>
  <c r="AA8"/>
  <c r="Q18"/>
  <c r="R18"/>
  <c r="S18"/>
  <c r="T18"/>
  <c r="U18"/>
  <c r="V18"/>
  <c r="W18"/>
  <c r="X18"/>
  <c r="Y18"/>
  <c r="Z18"/>
  <c r="AA18"/>
  <c r="Q36"/>
  <c r="R36"/>
  <c r="S36"/>
  <c r="T36"/>
  <c r="U36"/>
  <c r="V36"/>
  <c r="W36"/>
  <c r="X36"/>
  <c r="Y36"/>
  <c r="Z36"/>
  <c r="AA36"/>
  <c r="AB36"/>
  <c r="E36"/>
  <c r="F36"/>
  <c r="G36"/>
  <c r="H36"/>
  <c r="I36"/>
  <c r="J36"/>
  <c r="K36"/>
  <c r="L36"/>
  <c r="M36"/>
  <c r="AD50" i="32"/>
  <c r="AE50" s="1"/>
  <c r="AC50"/>
  <c r="O50"/>
  <c r="N50"/>
  <c r="AD49"/>
  <c r="AE49" s="1"/>
  <c r="AC49"/>
  <c r="O49"/>
  <c r="N49"/>
  <c r="AD48"/>
  <c r="AE48" s="1"/>
  <c r="AC48"/>
  <c r="O48"/>
  <c r="N48"/>
  <c r="AD47"/>
  <c r="AE47" s="1"/>
  <c r="AC47"/>
  <c r="O47"/>
  <c r="N47"/>
  <c r="AD46"/>
  <c r="AE46" s="1"/>
  <c r="AC46"/>
  <c r="O46"/>
  <c r="N46"/>
  <c r="AD45"/>
  <c r="AE45" s="1"/>
  <c r="AC45"/>
  <c r="O45"/>
  <c r="N45"/>
  <c r="AD44"/>
  <c r="AE44" s="1"/>
  <c r="AC44"/>
  <c r="O44"/>
  <c r="N44"/>
  <c r="AD43"/>
  <c r="AE43" s="1"/>
  <c r="AC43"/>
  <c r="O43"/>
  <c r="N43"/>
  <c r="AD42"/>
  <c r="AE42" s="1"/>
  <c r="AC42"/>
  <c r="O42"/>
  <c r="N42"/>
  <c r="AD41"/>
  <c r="AE41" s="1"/>
  <c r="AC41"/>
  <c r="O41"/>
  <c r="N41"/>
  <c r="AD40"/>
  <c r="AE40" s="1"/>
  <c r="AC40"/>
  <c r="O40"/>
  <c r="N40"/>
  <c r="AD39"/>
  <c r="AE39" s="1"/>
  <c r="AC39"/>
  <c r="O39"/>
  <c r="N39"/>
  <c r="AD38"/>
  <c r="AE38" s="1"/>
  <c r="AC38"/>
  <c r="O38"/>
  <c r="N38"/>
  <c r="AD37"/>
  <c r="AE37" s="1"/>
  <c r="AC37"/>
  <c r="O37"/>
  <c r="N37"/>
  <c r="AB36"/>
  <c r="AA36"/>
  <c r="Z36"/>
  <c r="Y36"/>
  <c r="X36"/>
  <c r="W36"/>
  <c r="V36"/>
  <c r="U36"/>
  <c r="T36"/>
  <c r="S36"/>
  <c r="R36"/>
  <c r="Q36"/>
  <c r="P36"/>
  <c r="AC36" s="1"/>
  <c r="M36"/>
  <c r="L36"/>
  <c r="K36"/>
  <c r="J36"/>
  <c r="I36"/>
  <c r="H36"/>
  <c r="G36"/>
  <c r="F36"/>
  <c r="E36"/>
  <c r="D36"/>
  <c r="N36" s="1"/>
  <c r="C36"/>
  <c r="AD35"/>
  <c r="AE35" s="1"/>
  <c r="AC35"/>
  <c r="O35"/>
  <c r="N35"/>
  <c r="AD34"/>
  <c r="AE34" s="1"/>
  <c r="AC34"/>
  <c r="O34"/>
  <c r="N34"/>
  <c r="AD33"/>
  <c r="AE33" s="1"/>
  <c r="AC33"/>
  <c r="O33"/>
  <c r="N33"/>
  <c r="AD32"/>
  <c r="AE32" s="1"/>
  <c r="AC32"/>
  <c r="O32"/>
  <c r="N32"/>
  <c r="AD31"/>
  <c r="AE31" s="1"/>
  <c r="AC31"/>
  <c r="O31"/>
  <c r="N31"/>
  <c r="AD30"/>
  <c r="AE30" s="1"/>
  <c r="AC30"/>
  <c r="O30"/>
  <c r="N30"/>
  <c r="AD29"/>
  <c r="AE29" s="1"/>
  <c r="AC29"/>
  <c r="O29"/>
  <c r="N29"/>
  <c r="AD28"/>
  <c r="AE28" s="1"/>
  <c r="AC28"/>
  <c r="O28"/>
  <c r="N28"/>
  <c r="AD27"/>
  <c r="AE27" s="1"/>
  <c r="AC27"/>
  <c r="O27"/>
  <c r="N27"/>
  <c r="AD26"/>
  <c r="AE26" s="1"/>
  <c r="AC26"/>
  <c r="O26"/>
  <c r="N26"/>
  <c r="AD24"/>
  <c r="AE24" s="1"/>
  <c r="AC24"/>
  <c r="O24"/>
  <c r="N24"/>
  <c r="AD23"/>
  <c r="AE23" s="1"/>
  <c r="AC23"/>
  <c r="O23"/>
  <c r="N23"/>
  <c r="AD22"/>
  <c r="AE22" s="1"/>
  <c r="AC22"/>
  <c r="O22"/>
  <c r="N22"/>
  <c r="AD21"/>
  <c r="AE21" s="1"/>
  <c r="AC21"/>
  <c r="O21"/>
  <c r="N21"/>
  <c r="AD20"/>
  <c r="AE20" s="1"/>
  <c r="AC20"/>
  <c r="O20"/>
  <c r="N20"/>
  <c r="AD19"/>
  <c r="AE19" s="1"/>
  <c r="AC19"/>
  <c r="O19"/>
  <c r="N19"/>
  <c r="AB18"/>
  <c r="AA18"/>
  <c r="Z18"/>
  <c r="Y18"/>
  <c r="X18"/>
  <c r="W18"/>
  <c r="V18"/>
  <c r="U18"/>
  <c r="T18"/>
  <c r="S18"/>
  <c r="R18"/>
  <c r="Q18"/>
  <c r="P18"/>
  <c r="AC18" s="1"/>
  <c r="M18"/>
  <c r="L18"/>
  <c r="K18"/>
  <c r="J18"/>
  <c r="I18"/>
  <c r="H18"/>
  <c r="G18"/>
  <c r="F18"/>
  <c r="E18"/>
  <c r="D18"/>
  <c r="N18" s="1"/>
  <c r="C18"/>
  <c r="AD17"/>
  <c r="AE17" s="1"/>
  <c r="AC17"/>
  <c r="O17"/>
  <c r="N17"/>
  <c r="AD16"/>
  <c r="AE16" s="1"/>
  <c r="AC16"/>
  <c r="O16"/>
  <c r="N16"/>
  <c r="AD15"/>
  <c r="AE15" s="1"/>
  <c r="AC15"/>
  <c r="O15"/>
  <c r="N15"/>
  <c r="AD14"/>
  <c r="AE14" s="1"/>
  <c r="AC14"/>
  <c r="O14"/>
  <c r="N14"/>
  <c r="AD13"/>
  <c r="AE13" s="1"/>
  <c r="AC13"/>
  <c r="O13"/>
  <c r="N13"/>
  <c r="AD12"/>
  <c r="AE12" s="1"/>
  <c r="AC12"/>
  <c r="O12"/>
  <c r="N12"/>
  <c r="AD11"/>
  <c r="AE11" s="1"/>
  <c r="AC11"/>
  <c r="O11"/>
  <c r="N11"/>
  <c r="AD10"/>
  <c r="AE10" s="1"/>
  <c r="AC10"/>
  <c r="O10"/>
  <c r="N10"/>
  <c r="AD9"/>
  <c r="AE9" s="1"/>
  <c r="AC9"/>
  <c r="O9"/>
  <c r="N9"/>
  <c r="AB8"/>
  <c r="AA8"/>
  <c r="Z8"/>
  <c r="Y8"/>
  <c r="X8"/>
  <c r="W8"/>
  <c r="V8"/>
  <c r="U8"/>
  <c r="T8"/>
  <c r="S8"/>
  <c r="R8"/>
  <c r="Q8"/>
  <c r="P8"/>
  <c r="AC8" s="1"/>
  <c r="M8"/>
  <c r="L8"/>
  <c r="K8"/>
  <c r="J8"/>
  <c r="I8"/>
  <c r="H8"/>
  <c r="G8"/>
  <c r="F8"/>
  <c r="E8"/>
  <c r="D8"/>
  <c r="N8" s="1"/>
  <c r="C8"/>
  <c r="AD7"/>
  <c r="AE7" s="1"/>
  <c r="AC7"/>
  <c r="O7"/>
  <c r="N7"/>
  <c r="AD6"/>
  <c r="AE6" s="1"/>
  <c r="AC6"/>
  <c r="O6"/>
  <c r="N6"/>
  <c r="AD5"/>
  <c r="AE5" s="1"/>
  <c r="AC5"/>
  <c r="O5"/>
  <c r="N5"/>
  <c r="AC8" i="31"/>
  <c r="C8"/>
  <c r="AC50"/>
  <c r="N50"/>
  <c r="AC49"/>
  <c r="N49"/>
  <c r="AC48"/>
  <c r="N48"/>
  <c r="AC47"/>
  <c r="N47"/>
  <c r="AC46"/>
  <c r="N46"/>
  <c r="AC45"/>
  <c r="N45"/>
  <c r="AC44"/>
  <c r="N44"/>
  <c r="AC43"/>
  <c r="N43"/>
  <c r="AC41"/>
  <c r="N41"/>
  <c r="AC40"/>
  <c r="N40"/>
  <c r="AC39"/>
  <c r="N39"/>
  <c r="AC38"/>
  <c r="N38"/>
  <c r="AC37"/>
  <c r="N37"/>
  <c r="P36"/>
  <c r="C36"/>
  <c r="AC35"/>
  <c r="N35"/>
  <c r="AC34"/>
  <c r="N34"/>
  <c r="AC32"/>
  <c r="N32"/>
  <c r="AC31"/>
  <c r="N31"/>
  <c r="AC30"/>
  <c r="N30"/>
  <c r="AC29"/>
  <c r="N29"/>
  <c r="N28"/>
  <c r="N27"/>
  <c r="AC26"/>
  <c r="N26"/>
  <c r="AC24"/>
  <c r="N24"/>
  <c r="AC23"/>
  <c r="N23"/>
  <c r="AC22"/>
  <c r="N22"/>
  <c r="AC21"/>
  <c r="N21"/>
  <c r="AC20"/>
  <c r="N20"/>
  <c r="AC19"/>
  <c r="N19"/>
  <c r="C18"/>
  <c r="AC17"/>
  <c r="N17"/>
  <c r="AC16"/>
  <c r="N16"/>
  <c r="AC15"/>
  <c r="N15"/>
  <c r="AC14"/>
  <c r="N14"/>
  <c r="AC13"/>
  <c r="N13"/>
  <c r="AC12"/>
  <c r="N12"/>
  <c r="AC11"/>
  <c r="N11"/>
  <c r="AC10"/>
  <c r="N10"/>
  <c r="AC9"/>
  <c r="N9"/>
  <c r="M8"/>
  <c r="AC7"/>
  <c r="N7"/>
  <c r="AC6"/>
  <c r="N6"/>
  <c r="AC5"/>
  <c r="N5"/>
  <c r="AF25" l="1"/>
  <c r="O36" i="32"/>
  <c r="AD36"/>
  <c r="O8"/>
  <c r="AD8"/>
  <c r="O18"/>
  <c r="AD18"/>
  <c r="AF9"/>
  <c r="AF10"/>
  <c r="AF11"/>
  <c r="AF12"/>
  <c r="AF13"/>
  <c r="AF14"/>
  <c r="AF15"/>
  <c r="AF16"/>
  <c r="AF17"/>
  <c r="AF19"/>
  <c r="AF20"/>
  <c r="AF21"/>
  <c r="AF22"/>
  <c r="AF23"/>
  <c r="AF24"/>
  <c r="AF26"/>
  <c r="AF27"/>
  <c r="AF28"/>
  <c r="AF29"/>
  <c r="AF30"/>
  <c r="AF31"/>
  <c r="AF32"/>
  <c r="AF33"/>
  <c r="AF34"/>
  <c r="AF35"/>
  <c r="AF37"/>
  <c r="AF38"/>
  <c r="AF39"/>
  <c r="AF40"/>
  <c r="AF41"/>
  <c r="AF42"/>
  <c r="AF43"/>
  <c r="AF44"/>
  <c r="AF45"/>
  <c r="AF46"/>
  <c r="AF47"/>
  <c r="AF48"/>
  <c r="AF49"/>
  <c r="AF50"/>
  <c r="AF5"/>
  <c r="AF6"/>
  <c r="AF7"/>
  <c r="AD5" i="31"/>
  <c r="AE5" s="1"/>
  <c r="AD6"/>
  <c r="N8"/>
  <c r="O8" s="1"/>
  <c r="AD9"/>
  <c r="AF9" s="1"/>
  <c r="AD10"/>
  <c r="AD11"/>
  <c r="AF11" s="1"/>
  <c r="AD12"/>
  <c r="AD13"/>
  <c r="AF13" s="1"/>
  <c r="AD14"/>
  <c r="AD15"/>
  <c r="AF15" s="1"/>
  <c r="N36"/>
  <c r="AD37"/>
  <c r="AF37" s="1"/>
  <c r="AD39"/>
  <c r="AD40"/>
  <c r="AE40" s="1"/>
  <c r="AD41"/>
  <c r="AE41" s="1"/>
  <c r="AD22"/>
  <c r="AF22" s="1"/>
  <c r="AD23"/>
  <c r="AD24"/>
  <c r="AF24" s="1"/>
  <c r="N33"/>
  <c r="O33" s="1"/>
  <c r="N42"/>
  <c r="O42" s="1"/>
  <c r="AD43"/>
  <c r="AD44"/>
  <c r="AE44" s="1"/>
  <c r="AD45"/>
  <c r="AF45" s="1"/>
  <c r="AD46"/>
  <c r="AE46" s="1"/>
  <c r="AD47"/>
  <c r="AD48"/>
  <c r="AE48" s="1"/>
  <c r="AD49"/>
  <c r="AE49" s="1"/>
  <c r="AD50"/>
  <c r="AE50" s="1"/>
  <c r="AC18"/>
  <c r="AC42"/>
  <c r="AC27"/>
  <c r="AD27" s="1"/>
  <c r="AC28"/>
  <c r="AD28" s="1"/>
  <c r="N18"/>
  <c r="AD18" s="1"/>
  <c r="AD19"/>
  <c r="AF19" s="1"/>
  <c r="AD20"/>
  <c r="AF20" s="1"/>
  <c r="AD21"/>
  <c r="AE21" s="1"/>
  <c r="AC36"/>
  <c r="AD38"/>
  <c r="AF38" s="1"/>
  <c r="AD34"/>
  <c r="AF34" s="1"/>
  <c r="AD35"/>
  <c r="AF35" s="1"/>
  <c r="AC33"/>
  <c r="AD29"/>
  <c r="AF29" s="1"/>
  <c r="AD30"/>
  <c r="AF30" s="1"/>
  <c r="AD31"/>
  <c r="AE31" s="1"/>
  <c r="AD32"/>
  <c r="AF32" s="1"/>
  <c r="AD17"/>
  <c r="AE17" s="1"/>
  <c r="AD16"/>
  <c r="AE16" s="1"/>
  <c r="AD26"/>
  <c r="AE26" s="1"/>
  <c r="AD7"/>
  <c r="AE7" s="1"/>
  <c r="AD8"/>
  <c r="O18"/>
  <c r="O27"/>
  <c r="O28"/>
  <c r="O36"/>
  <c r="AF5"/>
  <c r="AF6"/>
  <c r="AE6"/>
  <c r="AF7"/>
  <c r="AF10"/>
  <c r="AE10"/>
  <c r="AE11"/>
  <c r="AF12"/>
  <c r="AE12"/>
  <c r="AF14"/>
  <c r="AE14"/>
  <c r="AE15"/>
  <c r="AF16"/>
  <c r="AF17"/>
  <c r="AE20"/>
  <c r="AE22"/>
  <c r="AF23"/>
  <c r="AE23"/>
  <c r="AE29"/>
  <c r="AE30"/>
  <c r="AF31"/>
  <c r="AE32"/>
  <c r="AE34"/>
  <c r="AE37"/>
  <c r="AF39"/>
  <c r="AE39"/>
  <c r="AF41"/>
  <c r="AF43"/>
  <c r="AE43"/>
  <c r="AF46"/>
  <c r="AF47"/>
  <c r="AE47"/>
  <c r="AF49"/>
  <c r="O5"/>
  <c r="O6"/>
  <c r="O7"/>
  <c r="O9"/>
  <c r="O10"/>
  <c r="O11"/>
  <c r="O12"/>
  <c r="O13"/>
  <c r="O14"/>
  <c r="O15"/>
  <c r="O16"/>
  <c r="O17"/>
  <c r="O19"/>
  <c r="O20"/>
  <c r="O21"/>
  <c r="O22"/>
  <c r="O23"/>
  <c r="O24"/>
  <c r="O26"/>
  <c r="O29"/>
  <c r="O30"/>
  <c r="O31"/>
  <c r="O32"/>
  <c r="O34"/>
  <c r="O35"/>
  <c r="O37"/>
  <c r="O38"/>
  <c r="O39"/>
  <c r="O40"/>
  <c r="O41"/>
  <c r="O43"/>
  <c r="O44"/>
  <c r="O45"/>
  <c r="O46"/>
  <c r="O47"/>
  <c r="O48"/>
  <c r="O49"/>
  <c r="O50"/>
  <c r="AE45" l="1"/>
  <c r="AD36"/>
  <c r="AE36" s="1"/>
  <c r="AE18" i="32"/>
  <c r="AF18"/>
  <c r="AE8"/>
  <c r="AF8"/>
  <c r="AE36"/>
  <c r="AF36"/>
  <c r="AF40" i="31"/>
  <c r="AE35"/>
  <c r="AF26"/>
  <c r="AF21"/>
  <c r="AE19"/>
  <c r="AE13"/>
  <c r="AE9"/>
  <c r="AF50"/>
  <c r="AF48"/>
  <c r="AF44"/>
  <c r="AE38"/>
  <c r="AE24"/>
  <c r="AD42"/>
  <c r="AE42" s="1"/>
  <c r="AD33"/>
  <c r="AF33" s="1"/>
  <c r="AF42"/>
  <c r="AF28"/>
  <c r="AE28"/>
  <c r="AF27"/>
  <c r="AE27"/>
  <c r="AF18"/>
  <c r="AE18"/>
  <c r="AF8"/>
  <c r="AE8"/>
  <c r="AF36" l="1"/>
  <c r="AE33"/>
</calcChain>
</file>

<file path=xl/sharedStrings.xml><?xml version="1.0" encoding="utf-8"?>
<sst xmlns="http://schemas.openxmlformats.org/spreadsheetml/2006/main" count="220" uniqueCount="69">
  <si>
    <t>Назва продукту</t>
  </si>
  <si>
    <t>Картопля</t>
  </si>
  <si>
    <t>Овочі різні</t>
  </si>
  <si>
    <t>Фрукти сушені</t>
  </si>
  <si>
    <t>Цукор</t>
  </si>
  <si>
    <t>Масло вершкове</t>
  </si>
  <si>
    <t>Олія</t>
  </si>
  <si>
    <t>Молоко, кисломолочні продукти</t>
  </si>
  <si>
    <t>Сир кисломолочний</t>
  </si>
  <si>
    <t>Сметана</t>
  </si>
  <si>
    <t>Риба, рибопродукти</t>
  </si>
  <si>
    <t>Кава злакова, цикорій</t>
  </si>
  <si>
    <t>Какао</t>
  </si>
  <si>
    <t>Чай</t>
  </si>
  <si>
    <t>Дріжджі</t>
  </si>
  <si>
    <t>Лавровий лист</t>
  </si>
  <si>
    <t>Томатна паста</t>
  </si>
  <si>
    <t>Кислота лимонна</t>
  </si>
  <si>
    <t>обліку виконання норм харчування</t>
  </si>
  <si>
    <t>ЖУРНАЛ</t>
  </si>
  <si>
    <t>макарони</t>
  </si>
  <si>
    <t>у середньому за 10 днів</t>
  </si>
  <si>
    <t>аналіз дефіцит (-) або надлишок (+)</t>
  </si>
  <si>
    <t>у середньому за місяць</t>
  </si>
  <si>
    <t>бобові</t>
  </si>
  <si>
    <t>гречана крупа</t>
  </si>
  <si>
    <t>рисова крупа</t>
  </si>
  <si>
    <t>манна крупа</t>
  </si>
  <si>
    <t>вівсяна крупа</t>
  </si>
  <si>
    <t>капуста</t>
  </si>
  <si>
    <t>помідори</t>
  </si>
  <si>
    <t>морква</t>
  </si>
  <si>
    <t>огірки</t>
  </si>
  <si>
    <t>цибуля</t>
  </si>
  <si>
    <t>яловичина, телятина</t>
  </si>
  <si>
    <t>свинина пісна</t>
  </si>
  <si>
    <t>птиця, кріль, індик</t>
  </si>
  <si>
    <r>
      <t xml:space="preserve">Видано на одну дитину, </t>
    </r>
    <r>
      <rPr>
        <i/>
        <sz val="10"/>
        <color indexed="8"/>
        <rFont val="Times New Roman"/>
        <family val="1"/>
        <charset val="204"/>
      </rPr>
      <t>г</t>
    </r>
  </si>
  <si>
    <r>
      <t xml:space="preserve">Вікова група, </t>
    </r>
    <r>
      <rPr>
        <i/>
        <sz val="10"/>
        <color indexed="8"/>
        <rFont val="Times New Roman"/>
        <family val="1"/>
        <charset val="204"/>
      </rPr>
      <t>років</t>
    </r>
  </si>
  <si>
    <r>
      <t xml:space="preserve">Норма на одну дитину, </t>
    </r>
    <r>
      <rPr>
        <i/>
        <sz val="10"/>
        <color indexed="8"/>
        <rFont val="Times New Roman"/>
        <family val="1"/>
        <charset val="204"/>
      </rPr>
      <t>г</t>
    </r>
  </si>
  <si>
    <r>
      <t xml:space="preserve">виконання норми, </t>
    </r>
    <r>
      <rPr>
        <i/>
        <sz val="10"/>
        <color indexed="8"/>
        <rFont val="Times New Roman"/>
        <family val="1"/>
        <charset val="204"/>
      </rPr>
      <t>%</t>
    </r>
  </si>
  <si>
    <t>у 2018 році</t>
  </si>
  <si>
    <t>Борошно пшеничне</t>
  </si>
  <si>
    <t>Крохмал</t>
  </si>
  <si>
    <t>Крупи, бобові, макароні вироби</t>
  </si>
  <si>
    <t>пшеничка крупа</t>
  </si>
  <si>
    <t>інша крупа (перлова, ншоно</t>
  </si>
  <si>
    <t>буряк</t>
  </si>
  <si>
    <t>М'ясо, птиця, мясопродукти</t>
  </si>
  <si>
    <t>субпродукти (печінка, нирки, язик)</t>
  </si>
  <si>
    <t>м'ясні продукти (сосиски, сардельки, кавбаса варена)</t>
  </si>
  <si>
    <t>Сіль</t>
  </si>
  <si>
    <t>01.03</t>
  </si>
  <si>
    <t>02.03</t>
  </si>
  <si>
    <t>Олександрійського району, Кіровоградської області</t>
  </si>
  <si>
    <t>Назва закладу</t>
  </si>
  <si>
    <t>Яйця</t>
  </si>
  <si>
    <t>від 6 до 10</t>
  </si>
  <si>
    <t>зелень</t>
  </si>
  <si>
    <t>Фрукти свіжі, соки</t>
  </si>
  <si>
    <t>Хліб</t>
  </si>
  <si>
    <t>від 10і старше</t>
  </si>
  <si>
    <t>інші овочі</t>
  </si>
  <si>
    <t>0,6</t>
  </si>
  <si>
    <t>0,06</t>
  </si>
  <si>
    <r>
      <rPr>
        <b/>
        <u/>
        <sz val="11"/>
        <color indexed="8"/>
        <rFont val="Calibri"/>
        <family val="2"/>
        <charset val="204"/>
      </rPr>
      <t>тип закладу</t>
    </r>
    <r>
      <rPr>
        <sz val="11"/>
        <color theme="1"/>
        <rFont val="Calibri"/>
        <family val="2"/>
        <scheme val="minor"/>
      </rPr>
      <t>: _____________________________________________</t>
    </r>
  </si>
  <si>
    <t>БЕРЕЗЕНЬ</t>
  </si>
  <si>
    <t>КВІТЕНЬ</t>
  </si>
  <si>
    <t>від 10і  старше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</si>
</sst>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indexed="60"/>
      <name val="Calibri"/>
      <family val="2"/>
      <charset val="204"/>
    </font>
    <font>
      <sz val="12"/>
      <color indexed="6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b/>
      <u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Black"/>
      <family val="2"/>
      <charset val="204"/>
    </font>
    <font>
      <b/>
      <sz val="26"/>
      <color theme="1"/>
      <name val="Times New Roman"/>
      <family val="1"/>
      <charset val="204"/>
    </font>
    <font>
      <i/>
      <sz val="12"/>
      <color rgb="FFC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93FD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8" tint="0.5999938962981048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3DAF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D2F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 applyAlignment="1"/>
    <xf numFmtId="0" fontId="7" fillId="0" borderId="0" xfId="0" applyFont="1" applyFill="1" applyBorder="1"/>
    <xf numFmtId="0" fontId="12" fillId="0" borderId="0" xfId="0" applyFont="1" applyBorder="1"/>
    <xf numFmtId="0" fontId="1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/>
    <xf numFmtId="0" fontId="8" fillId="0" borderId="6" xfId="0" applyFont="1" applyBorder="1"/>
    <xf numFmtId="2" fontId="14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3" fillId="0" borderId="0" xfId="0" applyFont="1"/>
    <xf numFmtId="0" fontId="11" fillId="0" borderId="0" xfId="0" applyFont="1" applyFill="1" applyBorder="1"/>
    <xf numFmtId="0" fontId="7" fillId="3" borderId="0" xfId="0" applyFont="1" applyFill="1" applyBorder="1"/>
    <xf numFmtId="2" fontId="14" fillId="0" borderId="23" xfId="0" applyNumberFormat="1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left" vertical="center"/>
    </xf>
    <xf numFmtId="1" fontId="18" fillId="0" borderId="7" xfId="0" applyNumberFormat="1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 wrapText="1"/>
    </xf>
    <xf numFmtId="0" fontId="14" fillId="0" borderId="24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wrapText="1"/>
    </xf>
    <xf numFmtId="0" fontId="14" fillId="0" borderId="25" xfId="0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center" vertical="center"/>
    </xf>
    <xf numFmtId="1" fontId="14" fillId="0" borderId="7" xfId="0" applyNumberFormat="1" applyFont="1" applyFill="1" applyBorder="1" applyAlignment="1" applyProtection="1">
      <alignment horizontal="center" vertical="center"/>
    </xf>
    <xf numFmtId="164" fontId="14" fillId="0" borderId="7" xfId="0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164" fontId="18" fillId="0" borderId="7" xfId="0" applyNumberFormat="1" applyFont="1" applyFill="1" applyBorder="1" applyAlignment="1" applyProtection="1">
      <alignment horizontal="center" vertical="center"/>
    </xf>
    <xf numFmtId="0" fontId="7" fillId="2" borderId="17" xfId="0" applyFont="1" applyFill="1" applyBorder="1" applyProtection="1"/>
    <xf numFmtId="2" fontId="18" fillId="0" borderId="7" xfId="0" applyNumberFormat="1" applyFont="1" applyBorder="1" applyAlignment="1" applyProtection="1">
      <alignment horizontal="center" vertical="center"/>
    </xf>
    <xf numFmtId="2" fontId="18" fillId="3" borderId="7" xfId="0" applyNumberFormat="1" applyFont="1" applyFill="1" applyBorder="1" applyAlignment="1" applyProtection="1">
      <alignment horizontal="center" vertical="center"/>
    </xf>
    <xf numFmtId="2" fontId="18" fillId="4" borderId="7" xfId="0" applyNumberFormat="1" applyFont="1" applyFill="1" applyBorder="1" applyAlignment="1" applyProtection="1">
      <alignment horizontal="center" vertical="center"/>
    </xf>
    <xf numFmtId="2" fontId="18" fillId="7" borderId="7" xfId="0" applyNumberFormat="1" applyFont="1" applyFill="1" applyBorder="1" applyAlignment="1" applyProtection="1">
      <alignment horizontal="center" vertical="center"/>
    </xf>
    <xf numFmtId="2" fontId="14" fillId="0" borderId="7" xfId="0" applyNumberFormat="1" applyFont="1" applyBorder="1" applyAlignment="1" applyProtection="1">
      <alignment horizontal="center" vertical="center"/>
    </xf>
    <xf numFmtId="2" fontId="14" fillId="3" borderId="7" xfId="0" applyNumberFormat="1" applyFont="1" applyFill="1" applyBorder="1" applyAlignment="1" applyProtection="1">
      <alignment horizontal="center" vertical="center"/>
    </xf>
    <xf numFmtId="2" fontId="14" fillId="5" borderId="7" xfId="0" applyNumberFormat="1" applyFont="1" applyFill="1" applyBorder="1" applyAlignment="1" applyProtection="1">
      <alignment horizontal="center" vertical="center"/>
    </xf>
    <xf numFmtId="2" fontId="14" fillId="6" borderId="7" xfId="0" applyNumberFormat="1" applyFont="1" applyFill="1" applyBorder="1" applyAlignment="1" applyProtection="1">
      <alignment horizontal="center" vertical="center"/>
    </xf>
    <xf numFmtId="2" fontId="14" fillId="0" borderId="22" xfId="0" applyNumberFormat="1" applyFont="1" applyBorder="1" applyAlignment="1" applyProtection="1">
      <alignment horizontal="center" vertical="center"/>
    </xf>
    <xf numFmtId="2" fontId="14" fillId="3" borderId="22" xfId="0" applyNumberFormat="1" applyFont="1" applyFill="1" applyBorder="1" applyAlignment="1" applyProtection="1">
      <alignment horizontal="center" vertical="center"/>
    </xf>
    <xf numFmtId="2" fontId="14" fillId="5" borderId="22" xfId="0" applyNumberFormat="1" applyFont="1" applyFill="1" applyBorder="1" applyAlignment="1" applyProtection="1">
      <alignment horizontal="center" vertical="center"/>
    </xf>
    <xf numFmtId="2" fontId="14" fillId="6" borderId="22" xfId="0" applyNumberFormat="1" applyFont="1" applyFill="1" applyBorder="1" applyAlignment="1" applyProtection="1">
      <alignment horizontal="center" vertical="center"/>
    </xf>
    <xf numFmtId="2" fontId="14" fillId="0" borderId="8" xfId="0" applyNumberFormat="1" applyFont="1" applyBorder="1" applyAlignment="1" applyProtection="1">
      <alignment horizontal="center" vertical="center"/>
    </xf>
    <xf numFmtId="2" fontId="14" fillId="3" borderId="8" xfId="0" applyNumberFormat="1" applyFont="1" applyFill="1" applyBorder="1" applyAlignment="1" applyProtection="1">
      <alignment horizontal="center" vertical="center"/>
    </xf>
    <xf numFmtId="2" fontId="14" fillId="5" borderId="8" xfId="0" applyNumberFormat="1" applyFont="1" applyFill="1" applyBorder="1" applyAlignment="1" applyProtection="1">
      <alignment horizontal="center" vertical="center"/>
    </xf>
    <xf numFmtId="2" fontId="14" fillId="6" borderId="8" xfId="0" applyNumberFormat="1" applyFont="1" applyFill="1" applyBorder="1" applyAlignment="1" applyProtection="1">
      <alignment horizontal="center" vertical="center"/>
    </xf>
    <xf numFmtId="2" fontId="14" fillId="0" borderId="23" xfId="0" applyNumberFormat="1" applyFont="1" applyBorder="1" applyAlignment="1" applyProtection="1">
      <alignment horizontal="center" vertical="center"/>
    </xf>
    <xf numFmtId="2" fontId="14" fillId="0" borderId="23" xfId="0" applyNumberFormat="1" applyFont="1" applyBorder="1" applyAlignment="1" applyProtection="1">
      <alignment horizontal="center" vertical="center"/>
      <protection locked="0"/>
    </xf>
    <xf numFmtId="2" fontId="14" fillId="0" borderId="7" xfId="0" applyNumberFormat="1" applyFont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49" fontId="18" fillId="2" borderId="19" xfId="0" applyNumberFormat="1" applyFont="1" applyFill="1" applyBorder="1" applyAlignment="1" applyProtection="1">
      <alignment horizontal="center" vertical="center"/>
      <protection locked="0"/>
    </xf>
    <xf numFmtId="2" fontId="18" fillId="0" borderId="7" xfId="0" applyNumberFormat="1" applyFont="1" applyBorder="1" applyAlignment="1" applyProtection="1">
      <alignment horizontal="center" vertical="center"/>
      <protection locked="0"/>
    </xf>
    <xf numFmtId="2" fontId="14" fillId="0" borderId="20" xfId="0" applyNumberFormat="1" applyFont="1" applyBorder="1" applyAlignment="1" applyProtection="1">
      <alignment horizontal="center" vertical="center"/>
      <protection locked="0"/>
    </xf>
    <xf numFmtId="2" fontId="14" fillId="0" borderId="4" xfId="0" applyNumberFormat="1" applyFont="1" applyBorder="1" applyAlignment="1" applyProtection="1">
      <alignment horizontal="center" vertical="center"/>
      <protection locked="0"/>
    </xf>
    <xf numFmtId="2" fontId="14" fillId="0" borderId="15" xfId="0" applyNumberFormat="1" applyFont="1" applyBorder="1" applyAlignment="1" applyProtection="1">
      <alignment horizontal="center" vertical="center"/>
      <protection locked="0"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 applyProtection="1">
      <alignment horizontal="center" vertical="center"/>
      <protection locked="0"/>
    </xf>
    <xf numFmtId="2" fontId="14" fillId="0" borderId="9" xfId="0" applyNumberFormat="1" applyFont="1" applyBorder="1" applyAlignment="1" applyProtection="1">
      <alignment horizontal="center" vertical="center"/>
      <protection locked="0"/>
    </xf>
    <xf numFmtId="2" fontId="14" fillId="0" borderId="19" xfId="0" applyNumberFormat="1" applyFont="1" applyBorder="1" applyAlignment="1" applyProtection="1">
      <alignment horizontal="center" vertical="center"/>
      <protection locked="0"/>
    </xf>
    <xf numFmtId="2" fontId="14" fillId="0" borderId="1" xfId="0" applyNumberFormat="1" applyFont="1" applyBorder="1" applyAlignment="1" applyProtection="1">
      <alignment horizontal="center" vertical="center"/>
      <protection locked="0"/>
    </xf>
    <xf numFmtId="2" fontId="14" fillId="0" borderId="14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/>
    <xf numFmtId="49" fontId="18" fillId="0" borderId="7" xfId="0" applyNumberFormat="1" applyFont="1" applyFill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left" vertical="center" wrapText="1"/>
    </xf>
    <xf numFmtId="0" fontId="21" fillId="2" borderId="25" xfId="0" applyFont="1" applyFill="1" applyBorder="1" applyAlignment="1">
      <alignment horizontal="center" vertical="center"/>
    </xf>
    <xf numFmtId="49" fontId="18" fillId="2" borderId="27" xfId="0" applyNumberFormat="1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/>
    <xf numFmtId="0" fontId="1" fillId="0" borderId="0" xfId="0" applyFont="1"/>
    <xf numFmtId="0" fontId="12" fillId="0" borderId="7" xfId="0" applyFont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indent="1"/>
      <protection locked="0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wrapText="1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center" vertical="center" wrapText="1"/>
    </xf>
    <xf numFmtId="0" fontId="19" fillId="2" borderId="21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wrapText="1"/>
    </xf>
    <xf numFmtId="0" fontId="19" fillId="2" borderId="13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93F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5"/>
  <sheetViews>
    <sheetView workbookViewId="0">
      <selection activeCell="D15" sqref="D15"/>
    </sheetView>
  </sheetViews>
  <sheetFormatPr defaultRowHeight="15"/>
  <sheetData>
    <row r="3" spans="1:13" ht="18.75">
      <c r="D3" s="75"/>
      <c r="E3" s="75"/>
      <c r="F3" s="75"/>
      <c r="G3" s="75"/>
      <c r="H3" s="75"/>
      <c r="I3" s="75"/>
      <c r="J3" s="75"/>
      <c r="K3" s="75"/>
    </row>
    <row r="5" spans="1:13" ht="30" customHeight="1">
      <c r="A5" s="9"/>
      <c r="B5" s="9"/>
      <c r="C5" s="9"/>
      <c r="D5" s="13" t="s">
        <v>55</v>
      </c>
      <c r="E5" s="7"/>
      <c r="F5" s="7"/>
      <c r="G5" s="7"/>
      <c r="H5" s="7"/>
      <c r="I5" s="7"/>
      <c r="J5" s="7"/>
      <c r="K5" s="7"/>
      <c r="L5" s="7"/>
      <c r="M5" s="8"/>
    </row>
    <row r="6" spans="1:13" ht="19.5">
      <c r="D6" s="14" t="s">
        <v>54</v>
      </c>
      <c r="H6" s="10"/>
    </row>
    <row r="7" spans="1:13">
      <c r="D7" s="73" t="s">
        <v>65</v>
      </c>
    </row>
    <row r="10" spans="1:13" ht="33">
      <c r="F10" s="76" t="s">
        <v>19</v>
      </c>
      <c r="G10" s="76"/>
      <c r="H10" s="76"/>
      <c r="I10" s="76"/>
    </row>
    <row r="13" spans="1:13" ht="33">
      <c r="C13" s="76" t="s">
        <v>18</v>
      </c>
      <c r="D13" s="76"/>
      <c r="E13" s="76"/>
      <c r="F13" s="76"/>
      <c r="G13" s="76"/>
      <c r="H13" s="76"/>
      <c r="I13" s="76"/>
      <c r="J13" s="76"/>
      <c r="K13" s="76"/>
      <c r="L13" s="76"/>
    </row>
    <row r="16" spans="1:13" ht="33">
      <c r="F16" s="76" t="s">
        <v>41</v>
      </c>
      <c r="G16" s="76"/>
      <c r="H16" s="76"/>
      <c r="I16" s="76"/>
    </row>
    <row r="19" spans="2:19"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2:19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2:19" ht="108.75" customHeight="1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9" spans="2:19" ht="9.75" customHeight="1"/>
    <row r="30" spans="2:19" hidden="1">
      <c r="D30" s="78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2:19" hidden="1"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2:19" ht="6" customHeight="1"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4:19" ht="18.75" customHeight="1"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4:19" ht="15.7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4:19" ht="15.75">
      <c r="D35" s="1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</sheetData>
  <mergeCells count="7">
    <mergeCell ref="D3:K3"/>
    <mergeCell ref="F10:I10"/>
    <mergeCell ref="D33:S33"/>
    <mergeCell ref="D30:S32"/>
    <mergeCell ref="C13:L13"/>
    <mergeCell ref="F16:I16"/>
    <mergeCell ref="B19:L21"/>
  </mergeCells>
  <pageMargins left="1.1023622047244095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F51"/>
  <sheetViews>
    <sheetView tabSelected="1" view="pageBreakPreview" zoomScale="115" zoomScaleNormal="85" zoomScaleSheetLayoutView="115" workbookViewId="0">
      <pane xSplit="3" ySplit="4" topLeftCell="D5" activePane="bottomRight" state="frozen"/>
      <selection activeCell="G22" sqref="G22"/>
      <selection pane="topRight" activeCell="G22" sqref="G22"/>
      <selection pane="bottomLeft" activeCell="G22" sqref="G22"/>
      <selection pane="bottomRight" activeCell="E10" sqref="E10"/>
    </sheetView>
  </sheetViews>
  <sheetFormatPr defaultRowHeight="15"/>
  <cols>
    <col min="1" max="1" width="27.7109375" style="2" customWidth="1"/>
    <col min="2" max="2" width="12.42578125" style="6" customWidth="1"/>
    <col min="3" max="3" width="8" style="5" customWidth="1"/>
    <col min="4" max="13" width="7.7109375" style="1" customWidth="1"/>
    <col min="14" max="14" width="9.42578125" style="1" customWidth="1"/>
    <col min="15" max="15" width="10.85546875" style="1" customWidth="1"/>
    <col min="16" max="16" width="8.140625" style="1" customWidth="1"/>
    <col min="17" max="28" width="7.7109375" style="1" customWidth="1"/>
    <col min="29" max="29" width="10.140625" style="1" customWidth="1"/>
    <col min="30" max="30" width="10" style="1" customWidth="1"/>
    <col min="31" max="31" width="11" style="1" customWidth="1"/>
    <col min="32" max="32" width="11.5703125" style="1" customWidth="1"/>
    <col min="33" max="16384" width="9.140625" style="1"/>
  </cols>
  <sheetData>
    <row r="1" spans="1:32" ht="14.25" customHeight="1" thickBot="1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ht="16.5" customHeight="1" thickBot="1">
      <c r="A2" s="84" t="s">
        <v>0</v>
      </c>
      <c r="B2" s="87" t="s">
        <v>38</v>
      </c>
      <c r="C2" s="87" t="s">
        <v>39</v>
      </c>
      <c r="D2" s="87" t="s">
        <v>37</v>
      </c>
      <c r="E2" s="87"/>
      <c r="F2" s="87"/>
      <c r="G2" s="87"/>
      <c r="H2" s="87"/>
      <c r="I2" s="87"/>
      <c r="J2" s="87"/>
      <c r="K2" s="87"/>
      <c r="L2" s="87"/>
      <c r="M2" s="87"/>
      <c r="N2" s="90"/>
      <c r="O2" s="90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90"/>
      <c r="AD2" s="90"/>
      <c r="AE2" s="90"/>
      <c r="AF2" s="31"/>
    </row>
    <row r="3" spans="1:32" ht="33" customHeight="1" thickBot="1">
      <c r="A3" s="85"/>
      <c r="B3" s="88"/>
      <c r="C3" s="88"/>
      <c r="D3" s="51">
        <v>1</v>
      </c>
      <c r="E3" s="51">
        <v>2</v>
      </c>
      <c r="F3" s="51">
        <v>3</v>
      </c>
      <c r="G3" s="51">
        <v>4</v>
      </c>
      <c r="H3" s="51">
        <v>5</v>
      </c>
      <c r="I3" s="51">
        <v>6</v>
      </c>
      <c r="J3" s="51">
        <v>7</v>
      </c>
      <c r="K3" s="51">
        <v>8</v>
      </c>
      <c r="L3" s="51">
        <v>9</v>
      </c>
      <c r="M3" s="52">
        <v>10</v>
      </c>
      <c r="N3" s="91" t="s">
        <v>21</v>
      </c>
      <c r="O3" s="92" t="s">
        <v>22</v>
      </c>
      <c r="P3" s="55">
        <v>11</v>
      </c>
      <c r="Q3" s="51">
        <v>12</v>
      </c>
      <c r="R3" s="51">
        <v>13</v>
      </c>
      <c r="S3" s="51">
        <v>14</v>
      </c>
      <c r="T3" s="51">
        <v>15</v>
      </c>
      <c r="U3" s="51">
        <v>16</v>
      </c>
      <c r="V3" s="51">
        <v>17</v>
      </c>
      <c r="W3" s="51">
        <v>18</v>
      </c>
      <c r="X3" s="51">
        <v>19</v>
      </c>
      <c r="Y3" s="52">
        <v>20</v>
      </c>
      <c r="Z3" s="51">
        <v>21</v>
      </c>
      <c r="AA3" s="51">
        <v>22</v>
      </c>
      <c r="AB3" s="70">
        <v>23</v>
      </c>
      <c r="AC3" s="93" t="s">
        <v>21</v>
      </c>
      <c r="AD3" s="95" t="s">
        <v>23</v>
      </c>
      <c r="AE3" s="97" t="s">
        <v>22</v>
      </c>
      <c r="AF3" s="81" t="s">
        <v>40</v>
      </c>
    </row>
    <row r="4" spans="1:32" ht="13.5" customHeight="1" thickBot="1">
      <c r="A4" s="86"/>
      <c r="B4" s="89"/>
      <c r="C4" s="89"/>
      <c r="D4" s="53" t="s">
        <v>52</v>
      </c>
      <c r="E4" s="53" t="s">
        <v>53</v>
      </c>
      <c r="F4" s="53"/>
      <c r="G4" s="53"/>
      <c r="H4" s="53"/>
      <c r="I4" s="53"/>
      <c r="J4" s="53"/>
      <c r="K4" s="53"/>
      <c r="L4" s="53"/>
      <c r="M4" s="54"/>
      <c r="N4" s="91"/>
      <c r="O4" s="92"/>
      <c r="P4" s="56"/>
      <c r="Q4" s="53"/>
      <c r="R4" s="53"/>
      <c r="S4" s="53"/>
      <c r="T4" s="53"/>
      <c r="U4" s="53"/>
      <c r="V4" s="53"/>
      <c r="W4" s="53"/>
      <c r="X4" s="53"/>
      <c r="Y4" s="54"/>
      <c r="Z4" s="71"/>
      <c r="AA4" s="71"/>
      <c r="AB4" s="72"/>
      <c r="AC4" s="94"/>
      <c r="AD4" s="96"/>
      <c r="AE4" s="98"/>
      <c r="AF4" s="82"/>
    </row>
    <row r="5" spans="1:32" ht="13.5" customHeight="1" thickBot="1">
      <c r="A5" s="69" t="s">
        <v>60</v>
      </c>
      <c r="B5" s="74" t="s">
        <v>68</v>
      </c>
      <c r="C5" s="20">
        <v>80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32">
        <f t="shared" ref="N5:N14" si="0">SUM(D5:M5)/10</f>
        <v>0</v>
      </c>
      <c r="O5" s="34">
        <f>N5-C5</f>
        <v>-80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7">
        <f>SUM(P5:AB5)/10</f>
        <v>0</v>
      </c>
      <c r="AD5" s="33">
        <f>(N5+AC5)/2+AVERAGE(N5,AC5)</f>
        <v>0</v>
      </c>
      <c r="AE5" s="34">
        <f t="shared" ref="AE5:AE42" si="1">AD5-C5</f>
        <v>-80</v>
      </c>
      <c r="AF5" s="35">
        <f t="shared" ref="AF5:AF42" si="2">AD5*100/C5</f>
        <v>0</v>
      </c>
    </row>
    <row r="6" spans="1:32" ht="13.5" customHeight="1" thickBot="1">
      <c r="A6" s="69" t="s">
        <v>42</v>
      </c>
      <c r="B6" s="74" t="s">
        <v>68</v>
      </c>
      <c r="C6" s="20">
        <v>10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32">
        <f t="shared" si="0"/>
        <v>0</v>
      </c>
      <c r="O6" s="34">
        <f>N6-C6</f>
        <v>-10</v>
      </c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7">
        <f t="shared" ref="AC6:AC42" si="3">SUM(P6:AB6)/10</f>
        <v>0</v>
      </c>
      <c r="AD6" s="33">
        <f t="shared" ref="AD6:AD42" si="4">(N6+AC6)/2</f>
        <v>0</v>
      </c>
      <c r="AE6" s="34">
        <f t="shared" si="1"/>
        <v>-10</v>
      </c>
      <c r="AF6" s="35">
        <f t="shared" si="2"/>
        <v>0</v>
      </c>
    </row>
    <row r="7" spans="1:32" ht="14.1" customHeight="1" thickBot="1">
      <c r="A7" s="69" t="s">
        <v>43</v>
      </c>
      <c r="B7" s="74" t="s">
        <v>68</v>
      </c>
      <c r="C7" s="20">
        <v>2.5</v>
      </c>
      <c r="D7" s="49"/>
      <c r="E7" s="50"/>
      <c r="F7" s="50"/>
      <c r="G7" s="50"/>
      <c r="H7" s="50"/>
      <c r="I7" s="50"/>
      <c r="J7" s="50"/>
      <c r="K7" s="50"/>
      <c r="L7" s="50"/>
      <c r="M7" s="50"/>
      <c r="N7" s="32">
        <f t="shared" si="0"/>
        <v>0</v>
      </c>
      <c r="O7" s="34">
        <f>N7-C7</f>
        <v>-2.5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7">
        <f t="shared" si="3"/>
        <v>0</v>
      </c>
      <c r="AD7" s="33">
        <f t="shared" si="4"/>
        <v>0</v>
      </c>
      <c r="AE7" s="34">
        <f t="shared" si="1"/>
        <v>-2.5</v>
      </c>
      <c r="AF7" s="35">
        <f t="shared" si="2"/>
        <v>0</v>
      </c>
    </row>
    <row r="8" spans="1:32" ht="29.25" customHeight="1" thickBot="1">
      <c r="A8" s="69" t="s">
        <v>44</v>
      </c>
      <c r="B8" s="74" t="s">
        <v>68</v>
      </c>
      <c r="C8" s="20">
        <f>SUM(C9:C16)</f>
        <v>30</v>
      </c>
      <c r="D8" s="36">
        <f>SUM(D9,D10,D11,D12,D14,D15,D16)</f>
        <v>0</v>
      </c>
      <c r="E8" s="36">
        <f t="shared" ref="E8:L8" si="5">SUM(E9,E10,E11,E12,E14,E15,E16)</f>
        <v>0</v>
      </c>
      <c r="F8" s="36">
        <f t="shared" si="5"/>
        <v>0</v>
      </c>
      <c r="G8" s="36">
        <f t="shared" si="5"/>
        <v>0</v>
      </c>
      <c r="H8" s="36">
        <f t="shared" si="5"/>
        <v>0</v>
      </c>
      <c r="I8" s="36">
        <f t="shared" si="5"/>
        <v>0</v>
      </c>
      <c r="J8" s="36">
        <f t="shared" si="5"/>
        <v>0</v>
      </c>
      <c r="K8" s="36">
        <f t="shared" si="5"/>
        <v>0</v>
      </c>
      <c r="L8" s="36">
        <f t="shared" si="5"/>
        <v>0</v>
      </c>
      <c r="M8" s="36">
        <f>SUM(M9,M10,M11,M12,M14,M15,M16)</f>
        <v>0</v>
      </c>
      <c r="N8" s="32">
        <f>SUM(D8:M8)/10</f>
        <v>0</v>
      </c>
      <c r="O8" s="34">
        <f>N8-C8</f>
        <v>-30</v>
      </c>
      <c r="P8" s="36">
        <f>SUM(P9:P16)</f>
        <v>0</v>
      </c>
      <c r="Q8" s="36">
        <f t="shared" ref="Q8:AA8" si="6">SUM(Q9:Q16)</f>
        <v>0</v>
      </c>
      <c r="R8" s="36">
        <f t="shared" si="6"/>
        <v>0</v>
      </c>
      <c r="S8" s="36">
        <f t="shared" si="6"/>
        <v>0</v>
      </c>
      <c r="T8" s="36">
        <f t="shared" si="6"/>
        <v>0</v>
      </c>
      <c r="U8" s="36">
        <f t="shared" si="6"/>
        <v>0</v>
      </c>
      <c r="V8" s="36">
        <f t="shared" si="6"/>
        <v>0</v>
      </c>
      <c r="W8" s="36">
        <f t="shared" si="6"/>
        <v>0</v>
      </c>
      <c r="X8" s="36">
        <f t="shared" si="6"/>
        <v>0</v>
      </c>
      <c r="Y8" s="36">
        <f t="shared" si="6"/>
        <v>0</v>
      </c>
      <c r="Z8" s="36">
        <f t="shared" si="6"/>
        <v>0</v>
      </c>
      <c r="AA8" s="36">
        <f t="shared" si="6"/>
        <v>0</v>
      </c>
      <c r="AB8" s="36">
        <f>SUM(AB9:AB16)</f>
        <v>0</v>
      </c>
      <c r="AC8" s="57">
        <f>SUM(P8:AB8)/10</f>
        <v>0</v>
      </c>
      <c r="AD8" s="33">
        <f t="shared" si="4"/>
        <v>0</v>
      </c>
      <c r="AE8" s="34">
        <f t="shared" si="1"/>
        <v>-30</v>
      </c>
      <c r="AF8" s="35">
        <f t="shared" si="2"/>
        <v>0</v>
      </c>
    </row>
    <row r="9" spans="1:32" ht="14.1" customHeight="1" thickBot="1">
      <c r="A9" s="21" t="s">
        <v>20</v>
      </c>
      <c r="B9" s="74" t="s">
        <v>68</v>
      </c>
      <c r="C9" s="22">
        <v>6</v>
      </c>
      <c r="D9" s="58"/>
      <c r="E9" s="59"/>
      <c r="F9" s="59"/>
      <c r="G9" s="59"/>
      <c r="H9" s="59"/>
      <c r="I9" s="59"/>
      <c r="J9" s="59"/>
      <c r="K9" s="59"/>
      <c r="L9" s="59"/>
      <c r="M9" s="60"/>
      <c r="N9" s="36">
        <f>SUM(D9:M9)/10</f>
        <v>0</v>
      </c>
      <c r="O9" s="38">
        <f t="shared" ref="O9:O16" si="7">N9-C9</f>
        <v>-6</v>
      </c>
      <c r="P9" s="58"/>
      <c r="Q9" s="59"/>
      <c r="R9" s="59"/>
      <c r="S9" s="59"/>
      <c r="T9" s="59"/>
      <c r="U9" s="59"/>
      <c r="V9" s="59"/>
      <c r="W9" s="59"/>
      <c r="X9" s="59"/>
      <c r="Y9" s="60"/>
      <c r="Z9" s="60"/>
      <c r="AA9" s="60"/>
      <c r="AB9" s="60"/>
      <c r="AC9" s="57">
        <f t="shared" si="3"/>
        <v>0</v>
      </c>
      <c r="AD9" s="37">
        <f t="shared" si="4"/>
        <v>0</v>
      </c>
      <c r="AE9" s="38">
        <f t="shared" si="1"/>
        <v>-6</v>
      </c>
      <c r="AF9" s="39">
        <f t="shared" si="2"/>
        <v>0</v>
      </c>
    </row>
    <row r="10" spans="1:32" ht="14.1" customHeight="1" thickBot="1">
      <c r="A10" s="23" t="s">
        <v>24</v>
      </c>
      <c r="B10" s="74" t="s">
        <v>68</v>
      </c>
      <c r="C10" s="24">
        <v>4.2</v>
      </c>
      <c r="D10" s="61"/>
      <c r="E10" s="62"/>
      <c r="F10" s="62"/>
      <c r="G10" s="62"/>
      <c r="H10" s="62"/>
      <c r="I10" s="62"/>
      <c r="J10" s="62"/>
      <c r="K10" s="62"/>
      <c r="L10" s="62"/>
      <c r="M10" s="63"/>
      <c r="N10" s="36">
        <f t="shared" si="0"/>
        <v>0</v>
      </c>
      <c r="O10" s="38">
        <f t="shared" si="7"/>
        <v>-4.2</v>
      </c>
      <c r="P10" s="61"/>
      <c r="Q10" s="62"/>
      <c r="R10" s="62"/>
      <c r="S10" s="62"/>
      <c r="T10" s="62"/>
      <c r="U10" s="62"/>
      <c r="V10" s="62"/>
      <c r="W10" s="62"/>
      <c r="X10" s="62"/>
      <c r="Y10" s="63"/>
      <c r="Z10" s="63"/>
      <c r="AA10" s="63"/>
      <c r="AB10" s="63"/>
      <c r="AC10" s="57">
        <f t="shared" si="3"/>
        <v>0</v>
      </c>
      <c r="AD10" s="37">
        <f t="shared" si="4"/>
        <v>0</v>
      </c>
      <c r="AE10" s="38">
        <f t="shared" si="1"/>
        <v>-4.2</v>
      </c>
      <c r="AF10" s="39">
        <f t="shared" si="2"/>
        <v>0</v>
      </c>
    </row>
    <row r="11" spans="1:32" ht="14.1" customHeight="1" thickBot="1">
      <c r="A11" s="23" t="s">
        <v>25</v>
      </c>
      <c r="B11" s="74" t="s">
        <v>68</v>
      </c>
      <c r="C11" s="24">
        <v>4.3</v>
      </c>
      <c r="D11" s="61"/>
      <c r="E11" s="62"/>
      <c r="F11" s="62"/>
      <c r="G11" s="62"/>
      <c r="H11" s="62"/>
      <c r="I11" s="62"/>
      <c r="J11" s="62"/>
      <c r="K11" s="62"/>
      <c r="L11" s="62"/>
      <c r="M11" s="63"/>
      <c r="N11" s="36">
        <f t="shared" si="0"/>
        <v>0</v>
      </c>
      <c r="O11" s="38">
        <f t="shared" si="7"/>
        <v>-4.3</v>
      </c>
      <c r="P11" s="61"/>
      <c r="Q11" s="62"/>
      <c r="R11" s="62"/>
      <c r="S11" s="62"/>
      <c r="T11" s="62"/>
      <c r="U11" s="62"/>
      <c r="V11" s="62"/>
      <c r="W11" s="62"/>
      <c r="X11" s="62"/>
      <c r="Y11" s="63"/>
      <c r="Z11" s="63"/>
      <c r="AA11" s="63"/>
      <c r="AB11" s="63"/>
      <c r="AC11" s="57">
        <f t="shared" si="3"/>
        <v>0</v>
      </c>
      <c r="AD11" s="37">
        <f t="shared" si="4"/>
        <v>0</v>
      </c>
      <c r="AE11" s="38">
        <f t="shared" si="1"/>
        <v>-4.3</v>
      </c>
      <c r="AF11" s="39">
        <f t="shared" si="2"/>
        <v>0</v>
      </c>
    </row>
    <row r="12" spans="1:32" ht="14.1" customHeight="1" thickBot="1">
      <c r="A12" s="23" t="s">
        <v>26</v>
      </c>
      <c r="B12" s="74" t="s">
        <v>68</v>
      </c>
      <c r="C12" s="24">
        <v>2.7</v>
      </c>
      <c r="D12" s="61"/>
      <c r="E12" s="62"/>
      <c r="F12" s="62"/>
      <c r="G12" s="62"/>
      <c r="H12" s="62"/>
      <c r="I12" s="62"/>
      <c r="J12" s="62"/>
      <c r="K12" s="62"/>
      <c r="L12" s="62"/>
      <c r="M12" s="63"/>
      <c r="N12" s="36">
        <f t="shared" si="0"/>
        <v>0</v>
      </c>
      <c r="O12" s="38">
        <f t="shared" si="7"/>
        <v>-2.7</v>
      </c>
      <c r="P12" s="61"/>
      <c r="Q12" s="62"/>
      <c r="R12" s="62"/>
      <c r="S12" s="62"/>
      <c r="T12" s="62"/>
      <c r="U12" s="62"/>
      <c r="V12" s="62"/>
      <c r="W12" s="62"/>
      <c r="X12" s="62"/>
      <c r="Y12" s="63"/>
      <c r="Z12" s="63"/>
      <c r="AA12" s="63"/>
      <c r="AB12" s="63"/>
      <c r="AC12" s="57">
        <f t="shared" si="3"/>
        <v>0</v>
      </c>
      <c r="AD12" s="37">
        <f t="shared" si="4"/>
        <v>0</v>
      </c>
      <c r="AE12" s="38">
        <f t="shared" si="1"/>
        <v>-2.7</v>
      </c>
      <c r="AF12" s="39">
        <f t="shared" si="2"/>
        <v>0</v>
      </c>
    </row>
    <row r="13" spans="1:32" ht="14.1" customHeight="1" thickBot="1">
      <c r="A13" s="23" t="s">
        <v>27</v>
      </c>
      <c r="B13" s="74" t="s">
        <v>68</v>
      </c>
      <c r="C13" s="24">
        <v>1.5</v>
      </c>
      <c r="D13" s="61"/>
      <c r="E13" s="62"/>
      <c r="F13" s="62"/>
      <c r="G13" s="62"/>
      <c r="H13" s="62"/>
      <c r="I13" s="62"/>
      <c r="J13" s="62"/>
      <c r="K13" s="62"/>
      <c r="L13" s="62"/>
      <c r="M13" s="63"/>
      <c r="N13" s="36">
        <f t="shared" si="0"/>
        <v>0</v>
      </c>
      <c r="O13" s="38">
        <f t="shared" si="7"/>
        <v>-1.5</v>
      </c>
      <c r="P13" s="61"/>
      <c r="Q13" s="62"/>
      <c r="R13" s="62"/>
      <c r="S13" s="62"/>
      <c r="T13" s="62"/>
      <c r="U13" s="62"/>
      <c r="V13" s="62"/>
      <c r="W13" s="62"/>
      <c r="X13" s="62"/>
      <c r="Y13" s="63"/>
      <c r="Z13" s="63"/>
      <c r="AA13" s="63"/>
      <c r="AB13" s="63"/>
      <c r="AC13" s="57">
        <f t="shared" si="3"/>
        <v>0</v>
      </c>
      <c r="AD13" s="37">
        <f t="shared" si="4"/>
        <v>0</v>
      </c>
      <c r="AE13" s="38">
        <f t="shared" si="1"/>
        <v>-1.5</v>
      </c>
      <c r="AF13" s="39">
        <f t="shared" si="2"/>
        <v>0</v>
      </c>
    </row>
    <row r="14" spans="1:32" ht="14.1" customHeight="1" thickBot="1">
      <c r="A14" s="23" t="s">
        <v>45</v>
      </c>
      <c r="B14" s="74" t="s">
        <v>68</v>
      </c>
      <c r="C14" s="24">
        <v>2.9</v>
      </c>
      <c r="D14" s="61"/>
      <c r="E14" s="62"/>
      <c r="F14" s="62"/>
      <c r="G14" s="62"/>
      <c r="H14" s="62"/>
      <c r="I14" s="62"/>
      <c r="J14" s="62"/>
      <c r="K14" s="62"/>
      <c r="L14" s="62"/>
      <c r="M14" s="63"/>
      <c r="N14" s="36">
        <f t="shared" si="0"/>
        <v>0</v>
      </c>
      <c r="O14" s="38">
        <f t="shared" si="7"/>
        <v>-2.9</v>
      </c>
      <c r="P14" s="61"/>
      <c r="Q14" s="62"/>
      <c r="R14" s="62"/>
      <c r="S14" s="62"/>
      <c r="T14" s="62"/>
      <c r="U14" s="62"/>
      <c r="V14" s="62"/>
      <c r="W14" s="62"/>
      <c r="X14" s="62"/>
      <c r="Y14" s="63"/>
      <c r="Z14" s="63"/>
      <c r="AA14" s="63"/>
      <c r="AB14" s="63"/>
      <c r="AC14" s="57">
        <f t="shared" si="3"/>
        <v>0</v>
      </c>
      <c r="AD14" s="37">
        <f t="shared" si="4"/>
        <v>0</v>
      </c>
      <c r="AE14" s="38">
        <f t="shared" si="1"/>
        <v>-2.9</v>
      </c>
      <c r="AF14" s="39">
        <f t="shared" si="2"/>
        <v>0</v>
      </c>
    </row>
    <row r="15" spans="1:32" ht="14.1" customHeight="1" thickBot="1">
      <c r="A15" s="23" t="s">
        <v>28</v>
      </c>
      <c r="B15" s="74" t="s">
        <v>68</v>
      </c>
      <c r="C15" s="24">
        <v>3.1</v>
      </c>
      <c r="D15" s="61"/>
      <c r="E15" s="62"/>
      <c r="F15" s="62"/>
      <c r="G15" s="62"/>
      <c r="H15" s="62"/>
      <c r="I15" s="62"/>
      <c r="J15" s="62"/>
      <c r="K15" s="62"/>
      <c r="L15" s="62"/>
      <c r="M15" s="63"/>
      <c r="N15" s="36">
        <f t="shared" ref="N15:N49" si="8">SUM(D15:M15)/10</f>
        <v>0</v>
      </c>
      <c r="O15" s="38">
        <f t="shared" si="7"/>
        <v>-3.1</v>
      </c>
      <c r="P15" s="61"/>
      <c r="Q15" s="62"/>
      <c r="R15" s="62"/>
      <c r="S15" s="62"/>
      <c r="T15" s="62"/>
      <c r="U15" s="62"/>
      <c r="V15" s="62"/>
      <c r="W15" s="62"/>
      <c r="X15" s="62"/>
      <c r="Y15" s="63"/>
      <c r="Z15" s="63"/>
      <c r="AA15" s="63"/>
      <c r="AB15" s="63"/>
      <c r="AC15" s="57">
        <f t="shared" si="3"/>
        <v>0</v>
      </c>
      <c r="AD15" s="37">
        <f t="shared" si="4"/>
        <v>0</v>
      </c>
      <c r="AE15" s="38">
        <f t="shared" si="1"/>
        <v>-3.1</v>
      </c>
      <c r="AF15" s="39">
        <f t="shared" si="2"/>
        <v>0</v>
      </c>
    </row>
    <row r="16" spans="1:32" ht="16.5" customHeight="1" thickBot="1">
      <c r="A16" s="25" t="s">
        <v>46</v>
      </c>
      <c r="B16" s="74" t="s">
        <v>68</v>
      </c>
      <c r="C16" s="26">
        <v>5.3</v>
      </c>
      <c r="D16" s="64"/>
      <c r="E16" s="65"/>
      <c r="F16" s="65"/>
      <c r="G16" s="65"/>
      <c r="H16" s="65"/>
      <c r="I16" s="65"/>
      <c r="J16" s="65"/>
      <c r="K16" s="65"/>
      <c r="L16" s="65"/>
      <c r="M16" s="66"/>
      <c r="N16" s="36">
        <f t="shared" si="8"/>
        <v>0</v>
      </c>
      <c r="O16" s="38">
        <f t="shared" si="7"/>
        <v>-5.3</v>
      </c>
      <c r="P16" s="64"/>
      <c r="Q16" s="65"/>
      <c r="R16" s="65"/>
      <c r="S16" s="65"/>
      <c r="T16" s="65"/>
      <c r="U16" s="65"/>
      <c r="V16" s="65"/>
      <c r="W16" s="65"/>
      <c r="X16" s="65"/>
      <c r="Y16" s="66"/>
      <c r="Z16" s="66"/>
      <c r="AA16" s="66"/>
      <c r="AB16" s="66"/>
      <c r="AC16" s="57">
        <f t="shared" si="3"/>
        <v>0</v>
      </c>
      <c r="AD16" s="37">
        <f t="shared" si="4"/>
        <v>0</v>
      </c>
      <c r="AE16" s="38">
        <f t="shared" si="1"/>
        <v>-5.3</v>
      </c>
      <c r="AF16" s="39">
        <f t="shared" si="2"/>
        <v>0</v>
      </c>
    </row>
    <row r="17" spans="1:32" ht="14.1" customHeight="1" thickBot="1">
      <c r="A17" s="69" t="s">
        <v>1</v>
      </c>
      <c r="B17" s="74" t="s">
        <v>68</v>
      </c>
      <c r="C17" s="20">
        <v>120</v>
      </c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36">
        <f t="shared" si="8"/>
        <v>0</v>
      </c>
      <c r="O17" s="34">
        <f>N17-C17</f>
        <v>-120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7">
        <f t="shared" si="3"/>
        <v>0</v>
      </c>
      <c r="AD17" s="33">
        <f t="shared" si="4"/>
        <v>0</v>
      </c>
      <c r="AE17" s="34">
        <f t="shared" si="1"/>
        <v>-120</v>
      </c>
      <c r="AF17" s="35">
        <f t="shared" si="2"/>
        <v>0</v>
      </c>
    </row>
    <row r="18" spans="1:32" ht="14.1" customHeight="1" thickBot="1">
      <c r="A18" s="69" t="s">
        <v>2</v>
      </c>
      <c r="B18" s="74" t="s">
        <v>68</v>
      </c>
      <c r="C18" s="20">
        <f>SUM(C19:C26)</f>
        <v>180</v>
      </c>
      <c r="D18" s="12">
        <f>SUM(D19:D26)</f>
        <v>0</v>
      </c>
      <c r="E18" s="12">
        <f t="shared" ref="D18:M18" si="9">SUM(E19:E26)</f>
        <v>0</v>
      </c>
      <c r="F18" s="12">
        <f t="shared" si="9"/>
        <v>0</v>
      </c>
      <c r="G18" s="12">
        <f t="shared" si="9"/>
        <v>0</v>
      </c>
      <c r="H18" s="12">
        <f t="shared" si="9"/>
        <v>0</v>
      </c>
      <c r="I18" s="12">
        <f t="shared" si="9"/>
        <v>0</v>
      </c>
      <c r="J18" s="12">
        <f t="shared" si="9"/>
        <v>0</v>
      </c>
      <c r="K18" s="12">
        <f t="shared" si="9"/>
        <v>0</v>
      </c>
      <c r="L18" s="12">
        <f t="shared" si="9"/>
        <v>0</v>
      </c>
      <c r="M18" s="12">
        <f t="shared" si="9"/>
        <v>0</v>
      </c>
      <c r="N18" s="36">
        <f t="shared" si="8"/>
        <v>0</v>
      </c>
      <c r="O18" s="34">
        <f>N18-C18</f>
        <v>-180</v>
      </c>
      <c r="P18" s="12">
        <f>SUM(P19:P26)</f>
        <v>0</v>
      </c>
      <c r="Q18" s="12">
        <f t="shared" ref="Q18:AA18" si="10">SUM(Q19:Q26)</f>
        <v>0</v>
      </c>
      <c r="R18" s="12">
        <f t="shared" si="10"/>
        <v>0</v>
      </c>
      <c r="S18" s="12">
        <f t="shared" si="10"/>
        <v>0</v>
      </c>
      <c r="T18" s="12">
        <f t="shared" si="10"/>
        <v>0</v>
      </c>
      <c r="U18" s="12">
        <f t="shared" si="10"/>
        <v>0</v>
      </c>
      <c r="V18" s="12">
        <f t="shared" si="10"/>
        <v>0</v>
      </c>
      <c r="W18" s="12">
        <f t="shared" si="10"/>
        <v>0</v>
      </c>
      <c r="X18" s="12">
        <f t="shared" si="10"/>
        <v>0</v>
      </c>
      <c r="Y18" s="12">
        <f t="shared" si="10"/>
        <v>0</v>
      </c>
      <c r="Z18" s="12">
        <f t="shared" si="10"/>
        <v>0</v>
      </c>
      <c r="AA18" s="12">
        <f t="shared" si="10"/>
        <v>0</v>
      </c>
      <c r="AB18" s="12">
        <f>SUM(AB19:AB26)</f>
        <v>0</v>
      </c>
      <c r="AC18" s="57">
        <f t="shared" si="3"/>
        <v>0</v>
      </c>
      <c r="AD18" s="33">
        <f t="shared" si="4"/>
        <v>0</v>
      </c>
      <c r="AE18" s="34">
        <f t="shared" si="1"/>
        <v>-180</v>
      </c>
      <c r="AF18" s="35">
        <f t="shared" si="2"/>
        <v>0</v>
      </c>
    </row>
    <row r="19" spans="1:32" ht="14.1" customHeight="1" thickBot="1">
      <c r="A19" s="21" t="s">
        <v>29</v>
      </c>
      <c r="B19" s="74" t="s">
        <v>68</v>
      </c>
      <c r="C19" s="22">
        <v>36</v>
      </c>
      <c r="D19" s="58"/>
      <c r="E19" s="59"/>
      <c r="F19" s="59"/>
      <c r="G19" s="59"/>
      <c r="H19" s="59"/>
      <c r="I19" s="59"/>
      <c r="J19" s="59"/>
      <c r="K19" s="59"/>
      <c r="L19" s="59"/>
      <c r="M19" s="60"/>
      <c r="N19" s="36">
        <f t="shared" si="8"/>
        <v>0</v>
      </c>
      <c r="O19" s="38">
        <f t="shared" ref="O19:O26" si="11">N19-C19</f>
        <v>-36</v>
      </c>
      <c r="P19" s="58"/>
      <c r="Q19" s="59"/>
      <c r="R19" s="59"/>
      <c r="S19" s="59"/>
      <c r="T19" s="59"/>
      <c r="U19" s="59"/>
      <c r="V19" s="59"/>
      <c r="W19" s="59"/>
      <c r="X19" s="59"/>
      <c r="Y19" s="60"/>
      <c r="Z19" s="60"/>
      <c r="AA19" s="60"/>
      <c r="AB19" s="60"/>
      <c r="AC19" s="57">
        <f t="shared" si="3"/>
        <v>0</v>
      </c>
      <c r="AD19" s="37">
        <f t="shared" si="4"/>
        <v>0</v>
      </c>
      <c r="AE19" s="38">
        <f t="shared" si="1"/>
        <v>-36</v>
      </c>
      <c r="AF19" s="39">
        <f t="shared" si="2"/>
        <v>0</v>
      </c>
    </row>
    <row r="20" spans="1:32" ht="14.1" customHeight="1" thickBot="1">
      <c r="A20" s="23" t="s">
        <v>30</v>
      </c>
      <c r="B20" s="74" t="s">
        <v>68</v>
      </c>
      <c r="C20" s="24">
        <v>36</v>
      </c>
      <c r="D20" s="61"/>
      <c r="E20" s="62"/>
      <c r="F20" s="62"/>
      <c r="G20" s="62"/>
      <c r="H20" s="62"/>
      <c r="I20" s="62"/>
      <c r="J20" s="62"/>
      <c r="K20" s="62"/>
      <c r="L20" s="62"/>
      <c r="M20" s="63"/>
      <c r="N20" s="36">
        <f t="shared" si="8"/>
        <v>0</v>
      </c>
      <c r="O20" s="38">
        <f t="shared" si="11"/>
        <v>-36</v>
      </c>
      <c r="P20" s="61"/>
      <c r="Q20" s="62"/>
      <c r="R20" s="62"/>
      <c r="S20" s="62"/>
      <c r="T20" s="62"/>
      <c r="U20" s="62"/>
      <c r="V20" s="62"/>
      <c r="W20" s="62"/>
      <c r="X20" s="62"/>
      <c r="Y20" s="63"/>
      <c r="Z20" s="63"/>
      <c r="AA20" s="63"/>
      <c r="AB20" s="63"/>
      <c r="AC20" s="57">
        <f t="shared" si="3"/>
        <v>0</v>
      </c>
      <c r="AD20" s="37">
        <f t="shared" si="4"/>
        <v>0</v>
      </c>
      <c r="AE20" s="38">
        <f t="shared" si="1"/>
        <v>-36</v>
      </c>
      <c r="AF20" s="39">
        <f t="shared" si="2"/>
        <v>0</v>
      </c>
    </row>
    <row r="21" spans="1:32" ht="14.1" customHeight="1" thickBot="1">
      <c r="A21" s="23" t="s">
        <v>31</v>
      </c>
      <c r="B21" s="74" t="s">
        <v>68</v>
      </c>
      <c r="C21" s="24">
        <v>18</v>
      </c>
      <c r="D21" s="61"/>
      <c r="E21" s="62"/>
      <c r="F21" s="62"/>
      <c r="G21" s="62"/>
      <c r="H21" s="62"/>
      <c r="I21" s="62"/>
      <c r="J21" s="62"/>
      <c r="K21" s="62"/>
      <c r="L21" s="62"/>
      <c r="M21" s="63"/>
      <c r="N21" s="36">
        <f t="shared" si="8"/>
        <v>0</v>
      </c>
      <c r="O21" s="38">
        <f t="shared" si="11"/>
        <v>-18</v>
      </c>
      <c r="P21" s="61"/>
      <c r="Q21" s="62"/>
      <c r="R21" s="62"/>
      <c r="S21" s="62"/>
      <c r="T21" s="62"/>
      <c r="U21" s="62"/>
      <c r="V21" s="62"/>
      <c r="W21" s="62"/>
      <c r="X21" s="62"/>
      <c r="Y21" s="63"/>
      <c r="Z21" s="63"/>
      <c r="AA21" s="63"/>
      <c r="AB21" s="63"/>
      <c r="AC21" s="57">
        <f t="shared" si="3"/>
        <v>0</v>
      </c>
      <c r="AD21" s="37">
        <f t="shared" si="4"/>
        <v>0</v>
      </c>
      <c r="AE21" s="38">
        <f t="shared" si="1"/>
        <v>-18</v>
      </c>
      <c r="AF21" s="39">
        <f t="shared" si="2"/>
        <v>0</v>
      </c>
    </row>
    <row r="22" spans="1:32" ht="14.1" customHeight="1" thickBot="1">
      <c r="A22" s="23" t="s">
        <v>47</v>
      </c>
      <c r="B22" s="74" t="s">
        <v>68</v>
      </c>
      <c r="C22" s="24">
        <v>14.4</v>
      </c>
      <c r="D22" s="61"/>
      <c r="E22" s="62"/>
      <c r="F22" s="62"/>
      <c r="G22" s="62"/>
      <c r="H22" s="62"/>
      <c r="I22" s="62"/>
      <c r="J22" s="62"/>
      <c r="K22" s="62"/>
      <c r="L22" s="62"/>
      <c r="M22" s="63"/>
      <c r="N22" s="36">
        <f t="shared" si="8"/>
        <v>0</v>
      </c>
      <c r="O22" s="38">
        <f t="shared" si="11"/>
        <v>-14.4</v>
      </c>
      <c r="P22" s="61"/>
      <c r="Q22" s="62"/>
      <c r="R22" s="62"/>
      <c r="S22" s="62"/>
      <c r="T22" s="62"/>
      <c r="U22" s="62"/>
      <c r="V22" s="62"/>
      <c r="W22" s="62"/>
      <c r="X22" s="62"/>
      <c r="Y22" s="63"/>
      <c r="Z22" s="63"/>
      <c r="AA22" s="63"/>
      <c r="AB22" s="63"/>
      <c r="AC22" s="57">
        <f t="shared" si="3"/>
        <v>0</v>
      </c>
      <c r="AD22" s="37">
        <f t="shared" si="4"/>
        <v>0</v>
      </c>
      <c r="AE22" s="38">
        <f t="shared" si="1"/>
        <v>-14.4</v>
      </c>
      <c r="AF22" s="39">
        <f t="shared" si="2"/>
        <v>0</v>
      </c>
    </row>
    <row r="23" spans="1:32" ht="14.1" customHeight="1" thickBot="1">
      <c r="A23" s="23" t="s">
        <v>32</v>
      </c>
      <c r="B23" s="74" t="s">
        <v>68</v>
      </c>
      <c r="C23" s="24">
        <v>14.4</v>
      </c>
      <c r="D23" s="61"/>
      <c r="E23" s="62"/>
      <c r="F23" s="62"/>
      <c r="G23" s="62"/>
      <c r="H23" s="62"/>
      <c r="I23" s="62"/>
      <c r="J23" s="62"/>
      <c r="K23" s="62"/>
      <c r="L23" s="62"/>
      <c r="M23" s="63"/>
      <c r="N23" s="36">
        <f t="shared" si="8"/>
        <v>0</v>
      </c>
      <c r="O23" s="38">
        <f t="shared" si="11"/>
        <v>-14.4</v>
      </c>
      <c r="P23" s="61"/>
      <c r="Q23" s="62"/>
      <c r="R23" s="62"/>
      <c r="S23" s="62"/>
      <c r="T23" s="62"/>
      <c r="U23" s="62"/>
      <c r="V23" s="62"/>
      <c r="W23" s="62"/>
      <c r="X23" s="62"/>
      <c r="Y23" s="63"/>
      <c r="Z23" s="63"/>
      <c r="AA23" s="63"/>
      <c r="AB23" s="63"/>
      <c r="AC23" s="57">
        <f t="shared" si="3"/>
        <v>0</v>
      </c>
      <c r="AD23" s="37">
        <f t="shared" si="4"/>
        <v>0</v>
      </c>
      <c r="AE23" s="38">
        <f t="shared" si="1"/>
        <v>-14.4</v>
      </c>
      <c r="AF23" s="39">
        <f t="shared" si="2"/>
        <v>0</v>
      </c>
    </row>
    <row r="24" spans="1:32" ht="14.1" customHeight="1" thickBot="1">
      <c r="A24" s="23" t="s">
        <v>33</v>
      </c>
      <c r="B24" s="74" t="s">
        <v>68</v>
      </c>
      <c r="C24" s="24">
        <v>14.4</v>
      </c>
      <c r="D24" s="61"/>
      <c r="E24" s="62"/>
      <c r="F24" s="62"/>
      <c r="G24" s="62"/>
      <c r="H24" s="62"/>
      <c r="I24" s="62"/>
      <c r="J24" s="62"/>
      <c r="K24" s="62"/>
      <c r="L24" s="62"/>
      <c r="M24" s="63"/>
      <c r="N24" s="36">
        <f t="shared" si="8"/>
        <v>0</v>
      </c>
      <c r="O24" s="38">
        <f t="shared" si="11"/>
        <v>-14.4</v>
      </c>
      <c r="P24" s="61"/>
      <c r="Q24" s="62"/>
      <c r="R24" s="62"/>
      <c r="S24" s="62"/>
      <c r="T24" s="62"/>
      <c r="U24" s="62"/>
      <c r="V24" s="62"/>
      <c r="W24" s="62"/>
      <c r="X24" s="62"/>
      <c r="Y24" s="63"/>
      <c r="Z24" s="63"/>
      <c r="AA24" s="63"/>
      <c r="AB24" s="63"/>
      <c r="AC24" s="57">
        <f t="shared" si="3"/>
        <v>0</v>
      </c>
      <c r="AD24" s="37">
        <f t="shared" si="4"/>
        <v>0</v>
      </c>
      <c r="AE24" s="38">
        <f t="shared" si="1"/>
        <v>-14.4</v>
      </c>
      <c r="AF24" s="39">
        <f t="shared" si="2"/>
        <v>0</v>
      </c>
    </row>
    <row r="25" spans="1:32" ht="14.1" customHeight="1" thickBot="1">
      <c r="A25" s="25" t="s">
        <v>58</v>
      </c>
      <c r="B25" s="74" t="s">
        <v>68</v>
      </c>
      <c r="C25" s="26">
        <v>3</v>
      </c>
      <c r="D25" s="64"/>
      <c r="E25" s="65"/>
      <c r="F25" s="65"/>
      <c r="G25" s="65"/>
      <c r="H25" s="65"/>
      <c r="I25" s="65"/>
      <c r="J25" s="65"/>
      <c r="K25" s="65"/>
      <c r="L25" s="65"/>
      <c r="M25" s="66"/>
      <c r="N25" s="36">
        <f t="shared" ref="N25" si="12">SUM(D25:M25)/10</f>
        <v>0</v>
      </c>
      <c r="O25" s="38">
        <f t="shared" ref="O25" si="13">N25-C25</f>
        <v>-3</v>
      </c>
      <c r="P25" s="64"/>
      <c r="Q25" s="65"/>
      <c r="R25" s="65"/>
      <c r="S25" s="65"/>
      <c r="T25" s="65"/>
      <c r="U25" s="65"/>
      <c r="V25" s="65"/>
      <c r="W25" s="65"/>
      <c r="X25" s="65"/>
      <c r="Y25" s="66"/>
      <c r="Z25" s="66"/>
      <c r="AA25" s="66"/>
      <c r="AB25" s="66"/>
      <c r="AC25" s="57">
        <f t="shared" ref="AC25" si="14">SUM(P25:AB25)/10</f>
        <v>0</v>
      </c>
      <c r="AD25" s="37">
        <f t="shared" ref="AD25" si="15">(N25+AC25)/2</f>
        <v>0</v>
      </c>
      <c r="AE25" s="38">
        <f t="shared" ref="AE25" si="16">AD25-C25</f>
        <v>-3</v>
      </c>
      <c r="AF25" s="39">
        <f t="shared" ref="AF25" si="17">AD25*100/C25</f>
        <v>0</v>
      </c>
    </row>
    <row r="26" spans="1:32" ht="14.1" customHeight="1" thickBot="1">
      <c r="A26" s="25" t="s">
        <v>62</v>
      </c>
      <c r="B26" s="74" t="s">
        <v>68</v>
      </c>
      <c r="C26" s="26">
        <v>43.8</v>
      </c>
      <c r="D26" s="64"/>
      <c r="E26" s="65"/>
      <c r="F26" s="65"/>
      <c r="G26" s="65"/>
      <c r="H26" s="65"/>
      <c r="I26" s="65"/>
      <c r="J26" s="65"/>
      <c r="K26" s="65"/>
      <c r="L26" s="65"/>
      <c r="M26" s="66"/>
      <c r="N26" s="40">
        <f t="shared" si="8"/>
        <v>0</v>
      </c>
      <c r="O26" s="42">
        <f t="shared" si="11"/>
        <v>-43.8</v>
      </c>
      <c r="P26" s="64"/>
      <c r="Q26" s="65"/>
      <c r="R26" s="65"/>
      <c r="S26" s="65"/>
      <c r="T26" s="65"/>
      <c r="U26" s="65"/>
      <c r="V26" s="65"/>
      <c r="W26" s="65"/>
      <c r="X26" s="65"/>
      <c r="Y26" s="66"/>
      <c r="Z26" s="66"/>
      <c r="AA26" s="66"/>
      <c r="AB26" s="66"/>
      <c r="AC26" s="57">
        <f t="shared" si="3"/>
        <v>0</v>
      </c>
      <c r="AD26" s="41">
        <f t="shared" si="4"/>
        <v>0</v>
      </c>
      <c r="AE26" s="42">
        <f t="shared" si="1"/>
        <v>-43.8</v>
      </c>
      <c r="AF26" s="43">
        <f t="shared" si="2"/>
        <v>0</v>
      </c>
    </row>
    <row r="27" spans="1:32" ht="14.1" customHeight="1" thickBot="1">
      <c r="A27" s="69" t="s">
        <v>59</v>
      </c>
      <c r="B27" s="74" t="s">
        <v>68</v>
      </c>
      <c r="C27" s="20">
        <v>75</v>
      </c>
      <c r="D27" s="18"/>
      <c r="E27" s="12"/>
      <c r="F27" s="12"/>
      <c r="G27" s="12"/>
      <c r="H27" s="12"/>
      <c r="I27" s="12"/>
      <c r="J27" s="12"/>
      <c r="K27" s="12"/>
      <c r="L27" s="12"/>
      <c r="M27" s="12"/>
      <c r="N27" s="36">
        <f t="shared" si="8"/>
        <v>0</v>
      </c>
      <c r="O27" s="34">
        <f>N27-C27</f>
        <v>-75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57">
        <f t="shared" si="3"/>
        <v>0</v>
      </c>
      <c r="AD27" s="33">
        <f t="shared" si="4"/>
        <v>0</v>
      </c>
      <c r="AE27" s="34">
        <f t="shared" si="1"/>
        <v>-75</v>
      </c>
      <c r="AF27" s="35">
        <f t="shared" si="2"/>
        <v>0</v>
      </c>
    </row>
    <row r="28" spans="1:32" ht="14.1" customHeight="1" thickBot="1">
      <c r="A28" s="69" t="s">
        <v>3</v>
      </c>
      <c r="B28" s="74" t="s">
        <v>68</v>
      </c>
      <c r="C28" s="20">
        <v>8</v>
      </c>
      <c r="D28" s="18"/>
      <c r="E28" s="12"/>
      <c r="F28" s="12"/>
      <c r="G28" s="12"/>
      <c r="H28" s="12"/>
      <c r="I28" s="12"/>
      <c r="J28" s="12"/>
      <c r="K28" s="12"/>
      <c r="L28" s="12"/>
      <c r="M28" s="12"/>
      <c r="N28" s="36">
        <f t="shared" si="8"/>
        <v>0</v>
      </c>
      <c r="O28" s="34">
        <f t="shared" ref="O28:O50" si="18">N28-C28</f>
        <v>-8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57">
        <f t="shared" si="3"/>
        <v>0</v>
      </c>
      <c r="AD28" s="33">
        <f t="shared" si="4"/>
        <v>0</v>
      </c>
      <c r="AE28" s="34">
        <f t="shared" si="1"/>
        <v>-8</v>
      </c>
      <c r="AF28" s="35">
        <f t="shared" si="2"/>
        <v>0</v>
      </c>
    </row>
    <row r="29" spans="1:32" ht="14.1" customHeight="1" thickBot="1">
      <c r="A29" s="69" t="s">
        <v>4</v>
      </c>
      <c r="B29" s="74" t="s">
        <v>68</v>
      </c>
      <c r="C29" s="27">
        <v>18</v>
      </c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36">
        <f t="shared" si="8"/>
        <v>0</v>
      </c>
      <c r="O29" s="34">
        <f t="shared" si="18"/>
        <v>-18</v>
      </c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7">
        <f t="shared" si="3"/>
        <v>0</v>
      </c>
      <c r="AD29" s="33">
        <f t="shared" si="4"/>
        <v>0</v>
      </c>
      <c r="AE29" s="34">
        <f t="shared" si="1"/>
        <v>-18</v>
      </c>
      <c r="AF29" s="35">
        <f t="shared" si="2"/>
        <v>0</v>
      </c>
    </row>
    <row r="30" spans="1:32" ht="14.1" customHeight="1" thickBot="1">
      <c r="A30" s="69" t="s">
        <v>5</v>
      </c>
      <c r="B30" s="74" t="s">
        <v>68</v>
      </c>
      <c r="C30" s="27">
        <v>10</v>
      </c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36">
        <f t="shared" si="8"/>
        <v>0</v>
      </c>
      <c r="O30" s="34">
        <f t="shared" si="18"/>
        <v>-10</v>
      </c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7">
        <f t="shared" si="3"/>
        <v>0</v>
      </c>
      <c r="AD30" s="33">
        <f t="shared" si="4"/>
        <v>0</v>
      </c>
      <c r="AE30" s="34">
        <f t="shared" si="1"/>
        <v>-10</v>
      </c>
      <c r="AF30" s="35">
        <f t="shared" si="2"/>
        <v>0</v>
      </c>
    </row>
    <row r="31" spans="1:32" ht="14.1" customHeight="1" thickBot="1">
      <c r="A31" s="69" t="s">
        <v>6</v>
      </c>
      <c r="B31" s="74" t="s">
        <v>68</v>
      </c>
      <c r="C31" s="27">
        <v>10</v>
      </c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36">
        <f t="shared" si="8"/>
        <v>0</v>
      </c>
      <c r="O31" s="34">
        <f t="shared" si="18"/>
        <v>-10</v>
      </c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7">
        <f t="shared" si="3"/>
        <v>0</v>
      </c>
      <c r="AD31" s="33">
        <f t="shared" si="4"/>
        <v>0</v>
      </c>
      <c r="AE31" s="34">
        <f t="shared" si="1"/>
        <v>-10</v>
      </c>
      <c r="AF31" s="35">
        <f t="shared" si="2"/>
        <v>0</v>
      </c>
    </row>
    <row r="32" spans="1:32" ht="16.5" customHeight="1" thickBot="1">
      <c r="A32" s="69" t="s">
        <v>56</v>
      </c>
      <c r="B32" s="74" t="s">
        <v>68</v>
      </c>
      <c r="C32" s="28">
        <v>10</v>
      </c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36">
        <f t="shared" si="8"/>
        <v>0</v>
      </c>
      <c r="O32" s="34">
        <f t="shared" si="18"/>
        <v>-10</v>
      </c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7">
        <f t="shared" si="3"/>
        <v>0</v>
      </c>
      <c r="AD32" s="33">
        <f t="shared" si="4"/>
        <v>0</v>
      </c>
      <c r="AE32" s="34">
        <f t="shared" si="1"/>
        <v>-10</v>
      </c>
      <c r="AF32" s="35">
        <f t="shared" si="2"/>
        <v>0</v>
      </c>
    </row>
    <row r="33" spans="1:32" ht="29.25" customHeight="1" thickBot="1">
      <c r="A33" s="69" t="s">
        <v>7</v>
      </c>
      <c r="B33" s="74" t="s">
        <v>68</v>
      </c>
      <c r="C33" s="20">
        <v>20</v>
      </c>
      <c r="D33" s="18"/>
      <c r="E33" s="12"/>
      <c r="F33" s="12"/>
      <c r="G33" s="12"/>
      <c r="H33" s="12"/>
      <c r="I33" s="12"/>
      <c r="J33" s="12"/>
      <c r="K33" s="12"/>
      <c r="L33" s="12"/>
      <c r="M33" s="12"/>
      <c r="N33" s="36">
        <f t="shared" si="8"/>
        <v>0</v>
      </c>
      <c r="O33" s="34">
        <f t="shared" si="18"/>
        <v>-20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57">
        <f t="shared" si="3"/>
        <v>0</v>
      </c>
      <c r="AD33" s="33">
        <f t="shared" si="4"/>
        <v>0</v>
      </c>
      <c r="AE33" s="34">
        <f t="shared" si="1"/>
        <v>-20</v>
      </c>
      <c r="AF33" s="35">
        <f t="shared" si="2"/>
        <v>0</v>
      </c>
    </row>
    <row r="34" spans="1:32" ht="14.1" customHeight="1" thickBot="1">
      <c r="A34" s="69" t="s">
        <v>8</v>
      </c>
      <c r="B34" s="74" t="s">
        <v>68</v>
      </c>
      <c r="C34" s="27">
        <v>20</v>
      </c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36">
        <f t="shared" si="8"/>
        <v>0</v>
      </c>
      <c r="O34" s="34">
        <f t="shared" si="18"/>
        <v>-20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7">
        <f t="shared" si="3"/>
        <v>0</v>
      </c>
      <c r="AD34" s="33">
        <f t="shared" si="4"/>
        <v>0</v>
      </c>
      <c r="AE34" s="34">
        <f t="shared" si="1"/>
        <v>-20</v>
      </c>
      <c r="AF34" s="35">
        <f t="shared" si="2"/>
        <v>0</v>
      </c>
    </row>
    <row r="35" spans="1:32" ht="14.1" customHeight="1" thickBot="1">
      <c r="A35" s="69" t="s">
        <v>9</v>
      </c>
      <c r="B35" s="74" t="s">
        <v>68</v>
      </c>
      <c r="C35" s="27">
        <v>6</v>
      </c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36">
        <f t="shared" si="8"/>
        <v>0</v>
      </c>
      <c r="O35" s="34">
        <f t="shared" si="18"/>
        <v>-6</v>
      </c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7">
        <f t="shared" si="3"/>
        <v>0</v>
      </c>
      <c r="AD35" s="33">
        <f t="shared" si="4"/>
        <v>0</v>
      </c>
      <c r="AE35" s="34">
        <f t="shared" si="1"/>
        <v>-6</v>
      </c>
      <c r="AF35" s="35">
        <f t="shared" si="2"/>
        <v>0</v>
      </c>
    </row>
    <row r="36" spans="1:32" ht="29.25" customHeight="1" thickBot="1">
      <c r="A36" s="69" t="s">
        <v>48</v>
      </c>
      <c r="B36" s="74" t="s">
        <v>68</v>
      </c>
      <c r="C36" s="20">
        <f>SUM(C37:C41)</f>
        <v>35</v>
      </c>
      <c r="D36" s="18">
        <f>SUM(D37,D38,D39,D40,D41)</f>
        <v>0</v>
      </c>
      <c r="E36" s="18">
        <f t="shared" ref="E36:M36" si="19">SUM(E37,E38,E39,E40,E41)</f>
        <v>0</v>
      </c>
      <c r="F36" s="18">
        <f t="shared" si="19"/>
        <v>0</v>
      </c>
      <c r="G36" s="18">
        <f t="shared" si="19"/>
        <v>0</v>
      </c>
      <c r="H36" s="18">
        <f t="shared" si="19"/>
        <v>0</v>
      </c>
      <c r="I36" s="18">
        <f t="shared" si="19"/>
        <v>0</v>
      </c>
      <c r="J36" s="18">
        <f t="shared" si="19"/>
        <v>0</v>
      </c>
      <c r="K36" s="18">
        <f t="shared" si="19"/>
        <v>0</v>
      </c>
      <c r="L36" s="18">
        <f t="shared" si="19"/>
        <v>0</v>
      </c>
      <c r="M36" s="18">
        <f t="shared" si="19"/>
        <v>0</v>
      </c>
      <c r="N36" s="36">
        <f t="shared" si="8"/>
        <v>0</v>
      </c>
      <c r="O36" s="34">
        <f t="shared" si="18"/>
        <v>-35</v>
      </c>
      <c r="P36" s="12">
        <f>SUM(P37:P41)</f>
        <v>0</v>
      </c>
      <c r="Q36" s="12">
        <f t="shared" ref="Q36:AB36" si="20">SUM(Q37:Q41)</f>
        <v>0</v>
      </c>
      <c r="R36" s="12">
        <f t="shared" si="20"/>
        <v>0</v>
      </c>
      <c r="S36" s="12">
        <f t="shared" si="20"/>
        <v>0</v>
      </c>
      <c r="T36" s="12">
        <f t="shared" si="20"/>
        <v>0</v>
      </c>
      <c r="U36" s="12">
        <f t="shared" si="20"/>
        <v>0</v>
      </c>
      <c r="V36" s="12">
        <f t="shared" si="20"/>
        <v>0</v>
      </c>
      <c r="W36" s="12">
        <f t="shared" si="20"/>
        <v>0</v>
      </c>
      <c r="X36" s="12">
        <f t="shared" si="20"/>
        <v>0</v>
      </c>
      <c r="Y36" s="12">
        <f t="shared" si="20"/>
        <v>0</v>
      </c>
      <c r="Z36" s="12">
        <f t="shared" si="20"/>
        <v>0</v>
      </c>
      <c r="AA36" s="12">
        <f t="shared" si="20"/>
        <v>0</v>
      </c>
      <c r="AB36" s="12">
        <f t="shared" si="20"/>
        <v>0</v>
      </c>
      <c r="AC36" s="57">
        <f t="shared" si="3"/>
        <v>0</v>
      </c>
      <c r="AD36" s="33">
        <f t="shared" si="4"/>
        <v>0</v>
      </c>
      <c r="AE36" s="34">
        <f t="shared" si="1"/>
        <v>-35</v>
      </c>
      <c r="AF36" s="35">
        <f t="shared" si="2"/>
        <v>0</v>
      </c>
    </row>
    <row r="37" spans="1:32" ht="14.1" customHeight="1" thickBot="1">
      <c r="A37" s="21" t="s">
        <v>34</v>
      </c>
      <c r="B37" s="74" t="s">
        <v>68</v>
      </c>
      <c r="C37" s="22">
        <v>8.4</v>
      </c>
      <c r="D37" s="58"/>
      <c r="E37" s="59"/>
      <c r="F37" s="59"/>
      <c r="G37" s="59"/>
      <c r="H37" s="59"/>
      <c r="I37" s="59"/>
      <c r="J37" s="59"/>
      <c r="K37" s="59"/>
      <c r="L37" s="59"/>
      <c r="M37" s="60"/>
      <c r="N37" s="44">
        <f t="shared" si="8"/>
        <v>0</v>
      </c>
      <c r="O37" s="46">
        <f t="shared" si="18"/>
        <v>-8.4</v>
      </c>
      <c r="P37" s="58"/>
      <c r="Q37" s="59"/>
      <c r="R37" s="59"/>
      <c r="S37" s="59"/>
      <c r="T37" s="59"/>
      <c r="U37" s="59"/>
      <c r="V37" s="59"/>
      <c r="W37" s="59"/>
      <c r="X37" s="59"/>
      <c r="Y37" s="60"/>
      <c r="Z37" s="60"/>
      <c r="AA37" s="60"/>
      <c r="AB37" s="60"/>
      <c r="AC37" s="57">
        <f t="shared" si="3"/>
        <v>0</v>
      </c>
      <c r="AD37" s="45">
        <f t="shared" si="4"/>
        <v>0</v>
      </c>
      <c r="AE37" s="46">
        <f t="shared" si="1"/>
        <v>-8.4</v>
      </c>
      <c r="AF37" s="47">
        <f t="shared" si="2"/>
        <v>0</v>
      </c>
    </row>
    <row r="38" spans="1:32" ht="14.1" customHeight="1" thickBot="1">
      <c r="A38" s="23" t="s">
        <v>35</v>
      </c>
      <c r="B38" s="74" t="s">
        <v>68</v>
      </c>
      <c r="C38" s="24">
        <v>2.8</v>
      </c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36">
        <f t="shared" si="8"/>
        <v>0</v>
      </c>
      <c r="O38" s="38">
        <f t="shared" si="18"/>
        <v>-2.8</v>
      </c>
      <c r="P38" s="61"/>
      <c r="Q38" s="62"/>
      <c r="R38" s="62"/>
      <c r="S38" s="62"/>
      <c r="T38" s="62"/>
      <c r="U38" s="62"/>
      <c r="V38" s="62"/>
      <c r="W38" s="62"/>
      <c r="X38" s="62"/>
      <c r="Y38" s="63"/>
      <c r="Z38" s="63"/>
      <c r="AA38" s="63"/>
      <c r="AB38" s="63"/>
      <c r="AC38" s="57">
        <f t="shared" si="3"/>
        <v>0</v>
      </c>
      <c r="AD38" s="37">
        <f t="shared" si="4"/>
        <v>0</v>
      </c>
      <c r="AE38" s="38">
        <f t="shared" si="1"/>
        <v>-2.8</v>
      </c>
      <c r="AF38" s="39">
        <f t="shared" si="2"/>
        <v>0</v>
      </c>
    </row>
    <row r="39" spans="1:32" ht="14.1" customHeight="1" thickBot="1">
      <c r="A39" s="23" t="s">
        <v>36</v>
      </c>
      <c r="B39" s="74" t="s">
        <v>68</v>
      </c>
      <c r="C39" s="24">
        <v>11.2</v>
      </c>
      <c r="D39" s="61"/>
      <c r="E39" s="62"/>
      <c r="F39" s="62"/>
      <c r="G39" s="62"/>
      <c r="H39" s="62"/>
      <c r="I39" s="62"/>
      <c r="J39" s="62"/>
      <c r="K39" s="62"/>
      <c r="L39" s="62"/>
      <c r="M39" s="63"/>
      <c r="N39" s="36">
        <f t="shared" si="8"/>
        <v>0</v>
      </c>
      <c r="O39" s="38">
        <f t="shared" si="18"/>
        <v>-11.2</v>
      </c>
      <c r="P39" s="61"/>
      <c r="Q39" s="62"/>
      <c r="R39" s="62"/>
      <c r="S39" s="62"/>
      <c r="T39" s="62"/>
      <c r="U39" s="62"/>
      <c r="V39" s="62"/>
      <c r="W39" s="62"/>
      <c r="X39" s="62"/>
      <c r="Y39" s="63"/>
      <c r="Z39" s="63"/>
      <c r="AA39" s="63"/>
      <c r="AB39" s="63"/>
      <c r="AC39" s="57">
        <f t="shared" si="3"/>
        <v>0</v>
      </c>
      <c r="AD39" s="37">
        <f t="shared" si="4"/>
        <v>0</v>
      </c>
      <c r="AE39" s="38">
        <f t="shared" si="1"/>
        <v>-11.2</v>
      </c>
      <c r="AF39" s="39">
        <f t="shared" si="2"/>
        <v>0</v>
      </c>
    </row>
    <row r="40" spans="1:32" ht="33" customHeight="1" thickBot="1">
      <c r="A40" s="23" t="s">
        <v>49</v>
      </c>
      <c r="B40" s="74" t="s">
        <v>68</v>
      </c>
      <c r="C40" s="24">
        <v>5.6</v>
      </c>
      <c r="D40" s="61"/>
      <c r="E40" s="62"/>
      <c r="F40" s="62"/>
      <c r="G40" s="62"/>
      <c r="H40" s="62"/>
      <c r="I40" s="62"/>
      <c r="J40" s="62"/>
      <c r="K40" s="62"/>
      <c r="L40" s="62"/>
      <c r="M40" s="63"/>
      <c r="N40" s="36">
        <f t="shared" si="8"/>
        <v>0</v>
      </c>
      <c r="O40" s="38">
        <f t="shared" si="18"/>
        <v>-5.6</v>
      </c>
      <c r="P40" s="61"/>
      <c r="Q40" s="62"/>
      <c r="R40" s="62"/>
      <c r="S40" s="62"/>
      <c r="T40" s="62"/>
      <c r="U40" s="62"/>
      <c r="V40" s="62"/>
      <c r="W40" s="62"/>
      <c r="X40" s="62"/>
      <c r="Y40" s="63"/>
      <c r="Z40" s="63"/>
      <c r="AA40" s="63"/>
      <c r="AB40" s="63"/>
      <c r="AC40" s="57">
        <f t="shared" si="3"/>
        <v>0</v>
      </c>
      <c r="AD40" s="37">
        <f t="shared" si="4"/>
        <v>0</v>
      </c>
      <c r="AE40" s="38">
        <f t="shared" si="1"/>
        <v>-5.6</v>
      </c>
      <c r="AF40" s="39">
        <f t="shared" si="2"/>
        <v>0</v>
      </c>
    </row>
    <row r="41" spans="1:32" ht="28.5" customHeight="1" thickBot="1">
      <c r="A41" s="25" t="s">
        <v>50</v>
      </c>
      <c r="B41" s="74" t="s">
        <v>68</v>
      </c>
      <c r="C41" s="26">
        <v>7</v>
      </c>
      <c r="D41" s="64"/>
      <c r="E41" s="65"/>
      <c r="F41" s="65"/>
      <c r="G41" s="65"/>
      <c r="H41" s="65"/>
      <c r="I41" s="65"/>
      <c r="J41" s="65"/>
      <c r="K41" s="65"/>
      <c r="L41" s="65"/>
      <c r="M41" s="66"/>
      <c r="N41" s="36">
        <f t="shared" si="8"/>
        <v>0</v>
      </c>
      <c r="O41" s="38">
        <f t="shared" si="18"/>
        <v>-7</v>
      </c>
      <c r="P41" s="64"/>
      <c r="Q41" s="65"/>
      <c r="R41" s="65"/>
      <c r="S41" s="65"/>
      <c r="T41" s="65"/>
      <c r="U41" s="65"/>
      <c r="V41" s="65"/>
      <c r="W41" s="65"/>
      <c r="X41" s="65"/>
      <c r="Y41" s="66"/>
      <c r="Z41" s="66"/>
      <c r="AA41" s="66"/>
      <c r="AB41" s="66"/>
      <c r="AC41" s="57">
        <f t="shared" si="3"/>
        <v>0</v>
      </c>
      <c r="AD41" s="37">
        <f t="shared" si="4"/>
        <v>0</v>
      </c>
      <c r="AE41" s="38">
        <f t="shared" si="1"/>
        <v>-7</v>
      </c>
      <c r="AF41" s="39">
        <f t="shared" si="2"/>
        <v>0</v>
      </c>
    </row>
    <row r="42" spans="1:32" ht="14.1" customHeight="1" thickBot="1">
      <c r="A42" s="69" t="s">
        <v>10</v>
      </c>
      <c r="B42" s="74" t="s">
        <v>68</v>
      </c>
      <c r="C42" s="20">
        <v>25</v>
      </c>
      <c r="D42" s="18"/>
      <c r="E42" s="12"/>
      <c r="F42" s="12"/>
      <c r="G42" s="12"/>
      <c r="H42" s="12"/>
      <c r="I42" s="12"/>
      <c r="J42" s="12"/>
      <c r="K42" s="12"/>
      <c r="L42" s="12"/>
      <c r="M42" s="12"/>
      <c r="N42" s="36">
        <f t="shared" si="8"/>
        <v>0</v>
      </c>
      <c r="O42" s="34">
        <f t="shared" si="18"/>
        <v>-25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57">
        <f t="shared" si="3"/>
        <v>0</v>
      </c>
      <c r="AD42" s="33">
        <f t="shared" si="4"/>
        <v>0</v>
      </c>
      <c r="AE42" s="34">
        <f t="shared" si="1"/>
        <v>-25</v>
      </c>
      <c r="AF42" s="35">
        <f t="shared" si="2"/>
        <v>0</v>
      </c>
    </row>
    <row r="43" spans="1:32" ht="14.1" customHeight="1" thickBot="1">
      <c r="A43" s="69" t="s">
        <v>11</v>
      </c>
      <c r="B43" s="74" t="s">
        <v>68</v>
      </c>
      <c r="C43" s="20">
        <v>3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36">
        <f t="shared" si="8"/>
        <v>0</v>
      </c>
      <c r="O43" s="34">
        <f t="shared" si="18"/>
        <v>-3</v>
      </c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7">
        <f t="shared" ref="AC43:AC50" si="21">SUM(P43:AB43)/10</f>
        <v>0</v>
      </c>
      <c r="AD43" s="33">
        <f t="shared" ref="AD43:AD50" si="22">(N43+AC43)/2</f>
        <v>0</v>
      </c>
      <c r="AE43" s="34">
        <f t="shared" ref="AE43:AE50" si="23">AD43-C43</f>
        <v>-3</v>
      </c>
      <c r="AF43" s="35">
        <f t="shared" ref="AF43:AF50" si="24">AD43*100/C43</f>
        <v>0</v>
      </c>
    </row>
    <row r="44" spans="1:32" ht="14.1" customHeight="1" thickBot="1">
      <c r="A44" s="69" t="s">
        <v>12</v>
      </c>
      <c r="B44" s="74" t="s">
        <v>68</v>
      </c>
      <c r="C44" s="68" t="s">
        <v>63</v>
      </c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36">
        <f t="shared" si="8"/>
        <v>0</v>
      </c>
      <c r="O44" s="34">
        <f t="shared" si="18"/>
        <v>-0.6</v>
      </c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7">
        <f t="shared" si="21"/>
        <v>0</v>
      </c>
      <c r="AD44" s="33">
        <f t="shared" si="22"/>
        <v>0</v>
      </c>
      <c r="AE44" s="34">
        <f t="shared" si="23"/>
        <v>-0.6</v>
      </c>
      <c r="AF44" s="35">
        <f t="shared" si="24"/>
        <v>0</v>
      </c>
    </row>
    <row r="45" spans="1:32" ht="14.1" customHeight="1" thickBot="1">
      <c r="A45" s="69" t="s">
        <v>13</v>
      </c>
      <c r="B45" s="74" t="s">
        <v>68</v>
      </c>
      <c r="C45" s="29">
        <v>0.6</v>
      </c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36">
        <f t="shared" si="8"/>
        <v>0</v>
      </c>
      <c r="O45" s="34">
        <f t="shared" si="18"/>
        <v>-0.6</v>
      </c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7">
        <f t="shared" si="21"/>
        <v>0</v>
      </c>
      <c r="AD45" s="33">
        <f t="shared" si="22"/>
        <v>0</v>
      </c>
      <c r="AE45" s="34">
        <f t="shared" si="23"/>
        <v>-0.6</v>
      </c>
      <c r="AF45" s="35">
        <f t="shared" si="24"/>
        <v>0</v>
      </c>
    </row>
    <row r="46" spans="1:32" ht="14.1" customHeight="1" thickBot="1">
      <c r="A46" s="69" t="s">
        <v>51</v>
      </c>
      <c r="B46" s="74" t="s">
        <v>68</v>
      </c>
      <c r="C46" s="20">
        <v>15</v>
      </c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36">
        <f t="shared" si="8"/>
        <v>0</v>
      </c>
      <c r="O46" s="34">
        <f t="shared" si="18"/>
        <v>-15</v>
      </c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7">
        <f t="shared" si="21"/>
        <v>0</v>
      </c>
      <c r="AD46" s="33">
        <f t="shared" si="22"/>
        <v>0</v>
      </c>
      <c r="AE46" s="34">
        <f t="shared" si="23"/>
        <v>-15</v>
      </c>
      <c r="AF46" s="35">
        <f t="shared" si="24"/>
        <v>0</v>
      </c>
    </row>
    <row r="47" spans="1:32" ht="14.1" customHeight="1" thickBot="1">
      <c r="A47" s="69" t="s">
        <v>14</v>
      </c>
      <c r="B47" s="74" t="s">
        <v>68</v>
      </c>
      <c r="C47" s="20">
        <v>1.5</v>
      </c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36">
        <f t="shared" si="8"/>
        <v>0</v>
      </c>
      <c r="O47" s="34">
        <f t="shared" si="18"/>
        <v>-1.5</v>
      </c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7">
        <f t="shared" si="21"/>
        <v>0</v>
      </c>
      <c r="AD47" s="33">
        <f t="shared" si="22"/>
        <v>0</v>
      </c>
      <c r="AE47" s="34">
        <f t="shared" si="23"/>
        <v>-1.5</v>
      </c>
      <c r="AF47" s="35">
        <f t="shared" si="24"/>
        <v>0</v>
      </c>
    </row>
    <row r="48" spans="1:32" ht="14.1" customHeight="1" thickBot="1">
      <c r="A48" s="69" t="s">
        <v>15</v>
      </c>
      <c r="B48" s="74" t="s">
        <v>68</v>
      </c>
      <c r="C48" s="68" t="s">
        <v>64</v>
      </c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36">
        <f t="shared" si="8"/>
        <v>0</v>
      </c>
      <c r="O48" s="34">
        <f t="shared" si="18"/>
        <v>-0.06</v>
      </c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7">
        <f t="shared" si="21"/>
        <v>0</v>
      </c>
      <c r="AD48" s="33">
        <f t="shared" si="22"/>
        <v>0</v>
      </c>
      <c r="AE48" s="34">
        <f t="shared" si="23"/>
        <v>-0.06</v>
      </c>
      <c r="AF48" s="35">
        <f t="shared" si="24"/>
        <v>0</v>
      </c>
    </row>
    <row r="49" spans="1:32" ht="14.1" customHeight="1" thickBot="1">
      <c r="A49" s="69" t="s">
        <v>16</v>
      </c>
      <c r="B49" s="74" t="s">
        <v>68</v>
      </c>
      <c r="C49" s="20">
        <v>5</v>
      </c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36">
        <f t="shared" si="8"/>
        <v>0</v>
      </c>
      <c r="O49" s="34">
        <f t="shared" si="18"/>
        <v>-5</v>
      </c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7">
        <f t="shared" si="21"/>
        <v>0</v>
      </c>
      <c r="AD49" s="33">
        <f t="shared" si="22"/>
        <v>0</v>
      </c>
      <c r="AE49" s="34">
        <f t="shared" si="23"/>
        <v>-5</v>
      </c>
      <c r="AF49" s="35">
        <f t="shared" si="24"/>
        <v>0</v>
      </c>
    </row>
    <row r="50" spans="1:32" ht="14.1" customHeight="1" thickBot="1">
      <c r="A50" s="69" t="s">
        <v>17</v>
      </c>
      <c r="B50" s="74" t="s">
        <v>68</v>
      </c>
      <c r="C50" s="30">
        <v>0.2</v>
      </c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36">
        <f>SUM(D50:M50)/10</f>
        <v>0</v>
      </c>
      <c r="O50" s="34">
        <f t="shared" si="18"/>
        <v>-0.2</v>
      </c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7">
        <f t="shared" si="21"/>
        <v>0</v>
      </c>
      <c r="AD50" s="33">
        <f t="shared" si="22"/>
        <v>0</v>
      </c>
      <c r="AE50" s="34">
        <f t="shared" si="23"/>
        <v>-0.2</v>
      </c>
      <c r="AF50" s="35">
        <f t="shared" si="24"/>
        <v>0</v>
      </c>
    </row>
    <row r="51" spans="1:32">
      <c r="C51" s="16"/>
      <c r="O51" s="17"/>
      <c r="AF51" s="67"/>
    </row>
  </sheetData>
  <sheetProtection formatCells="0" formatColumns="0"/>
  <mergeCells count="11">
    <mergeCell ref="AF3:AF4"/>
    <mergeCell ref="A1:AF1"/>
    <mergeCell ref="A2:A4"/>
    <mergeCell ref="B2:B4"/>
    <mergeCell ref="C2:C4"/>
    <mergeCell ref="D2:AE2"/>
    <mergeCell ref="N3:N4"/>
    <mergeCell ref="O3:O4"/>
    <mergeCell ref="AC3:AC4"/>
    <mergeCell ref="AD3:AD4"/>
    <mergeCell ref="AE3:AE4"/>
  </mergeCells>
  <printOptions gridLines="1"/>
  <pageMargins left="0.82677165354330717" right="0.23622047244094491" top="0.15748031496062992" bottom="0.15748031496062992" header="0.31496062992125984" footer="0.31496062992125984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F64"/>
  <sheetViews>
    <sheetView view="pageBreakPreview" zoomScale="115" zoomScaleNormal="85" zoomScaleSheetLayoutView="115" workbookViewId="0">
      <pane xSplit="3" ySplit="4" topLeftCell="D5" activePane="bottomRight" state="frozen"/>
      <selection activeCell="G22" sqref="G22"/>
      <selection pane="topRight" activeCell="G22" sqref="G22"/>
      <selection pane="bottomLeft" activeCell="G22" sqref="G22"/>
      <selection pane="bottomRight" activeCell="A2" sqref="A2:A4"/>
    </sheetView>
  </sheetViews>
  <sheetFormatPr defaultRowHeight="15"/>
  <cols>
    <col min="1" max="1" width="27.7109375" style="2" customWidth="1"/>
    <col min="2" max="2" width="11.140625" style="6" customWidth="1"/>
    <col min="3" max="3" width="8" style="5" customWidth="1"/>
    <col min="4" max="13" width="7.7109375" style="1" customWidth="1"/>
    <col min="14" max="14" width="9.42578125" style="1" customWidth="1"/>
    <col min="15" max="15" width="10.85546875" style="1" customWidth="1"/>
    <col min="16" max="16" width="8.140625" style="1" customWidth="1"/>
    <col min="17" max="28" width="7.7109375" style="1" customWidth="1"/>
    <col min="29" max="29" width="10.140625" style="1" customWidth="1"/>
    <col min="30" max="30" width="10" style="1" customWidth="1"/>
    <col min="31" max="31" width="11" style="1" customWidth="1"/>
    <col min="32" max="32" width="11.5703125" style="1" customWidth="1"/>
    <col min="33" max="16384" width="9.140625" style="1"/>
  </cols>
  <sheetData>
    <row r="1" spans="1:32" ht="14.25" customHeight="1" thickBot="1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ht="16.5" customHeight="1" thickBot="1">
      <c r="A2" s="84" t="s">
        <v>0</v>
      </c>
      <c r="B2" s="87" t="s">
        <v>38</v>
      </c>
      <c r="C2" s="87" t="s">
        <v>39</v>
      </c>
      <c r="D2" s="87" t="s">
        <v>37</v>
      </c>
      <c r="E2" s="87"/>
      <c r="F2" s="87"/>
      <c r="G2" s="87"/>
      <c r="H2" s="87"/>
      <c r="I2" s="87"/>
      <c r="J2" s="87"/>
      <c r="K2" s="87"/>
      <c r="L2" s="87"/>
      <c r="M2" s="87"/>
      <c r="N2" s="90"/>
      <c r="O2" s="90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90"/>
      <c r="AD2" s="90"/>
      <c r="AE2" s="90"/>
      <c r="AF2" s="31"/>
    </row>
    <row r="3" spans="1:32" ht="33" customHeight="1" thickBot="1">
      <c r="A3" s="85"/>
      <c r="B3" s="88"/>
      <c r="C3" s="88"/>
      <c r="D3" s="51">
        <v>1</v>
      </c>
      <c r="E3" s="51">
        <v>2</v>
      </c>
      <c r="F3" s="51">
        <v>3</v>
      </c>
      <c r="G3" s="51">
        <v>4</v>
      </c>
      <c r="H3" s="51">
        <v>5</v>
      </c>
      <c r="I3" s="51">
        <v>6</v>
      </c>
      <c r="J3" s="51">
        <v>7</v>
      </c>
      <c r="K3" s="51">
        <v>8</v>
      </c>
      <c r="L3" s="51">
        <v>9</v>
      </c>
      <c r="M3" s="52">
        <v>10</v>
      </c>
      <c r="N3" s="91" t="s">
        <v>21</v>
      </c>
      <c r="O3" s="92" t="s">
        <v>22</v>
      </c>
      <c r="P3" s="55">
        <v>11</v>
      </c>
      <c r="Q3" s="51">
        <v>12</v>
      </c>
      <c r="R3" s="51">
        <v>13</v>
      </c>
      <c r="S3" s="51">
        <v>14</v>
      </c>
      <c r="T3" s="51">
        <v>15</v>
      </c>
      <c r="U3" s="51">
        <v>16</v>
      </c>
      <c r="V3" s="51">
        <v>17</v>
      </c>
      <c r="W3" s="51">
        <v>18</v>
      </c>
      <c r="X3" s="51">
        <v>19</v>
      </c>
      <c r="Y3" s="52">
        <v>20</v>
      </c>
      <c r="Z3" s="51">
        <v>21</v>
      </c>
      <c r="AA3" s="51">
        <v>22</v>
      </c>
      <c r="AB3" s="70">
        <v>23</v>
      </c>
      <c r="AC3" s="93" t="s">
        <v>21</v>
      </c>
      <c r="AD3" s="95" t="s">
        <v>23</v>
      </c>
      <c r="AE3" s="97" t="s">
        <v>22</v>
      </c>
      <c r="AF3" s="81" t="s">
        <v>40</v>
      </c>
    </row>
    <row r="4" spans="1:32" ht="13.5" customHeight="1" thickBot="1">
      <c r="A4" s="86"/>
      <c r="B4" s="89"/>
      <c r="C4" s="89"/>
      <c r="D4" s="53" t="s">
        <v>52</v>
      </c>
      <c r="E4" s="53" t="s">
        <v>53</v>
      </c>
      <c r="F4" s="53"/>
      <c r="G4" s="53"/>
      <c r="H4" s="53"/>
      <c r="I4" s="53"/>
      <c r="J4" s="53"/>
      <c r="K4" s="53"/>
      <c r="L4" s="53"/>
      <c r="M4" s="54"/>
      <c r="N4" s="91"/>
      <c r="O4" s="92"/>
      <c r="P4" s="56"/>
      <c r="Q4" s="53"/>
      <c r="R4" s="53"/>
      <c r="S4" s="53"/>
      <c r="T4" s="53"/>
      <c r="U4" s="53"/>
      <c r="V4" s="53"/>
      <c r="W4" s="53"/>
      <c r="X4" s="53"/>
      <c r="Y4" s="54"/>
      <c r="Z4" s="71"/>
      <c r="AA4" s="71"/>
      <c r="AB4" s="72"/>
      <c r="AC4" s="94"/>
      <c r="AD4" s="96"/>
      <c r="AE4" s="98"/>
      <c r="AF4" s="82"/>
    </row>
    <row r="5" spans="1:32" ht="13.5" customHeight="1" thickBot="1">
      <c r="A5" s="69" t="s">
        <v>60</v>
      </c>
      <c r="B5" s="19" t="s">
        <v>61</v>
      </c>
      <c r="C5" s="20">
        <v>80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32">
        <f t="shared" ref="N5:N14" si="0">SUM(D5:M5)/10</f>
        <v>0</v>
      </c>
      <c r="O5" s="34">
        <f>N5-C5</f>
        <v>-80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7">
        <f>SUM(P5:AB5)/10</f>
        <v>0</v>
      </c>
      <c r="AD5" s="33">
        <f>(N5+AC5)/2+AVERAGE(N5,AC5)</f>
        <v>0</v>
      </c>
      <c r="AE5" s="34">
        <f t="shared" ref="AE5:AE50" si="1">AD5-C5</f>
        <v>-80</v>
      </c>
      <c r="AF5" s="35">
        <f t="shared" ref="AF5:AF50" si="2">AD5*100/C5</f>
        <v>0</v>
      </c>
    </row>
    <row r="6" spans="1:32" ht="13.5" customHeight="1" thickBot="1">
      <c r="A6" s="69" t="s">
        <v>42</v>
      </c>
      <c r="B6" s="19" t="s">
        <v>57</v>
      </c>
      <c r="C6" s="20">
        <v>10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32">
        <f t="shared" si="0"/>
        <v>0</v>
      </c>
      <c r="O6" s="34">
        <f>N6-C6</f>
        <v>-10</v>
      </c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7">
        <f t="shared" ref="AC6:AC42" si="3">SUM(P6:AB6)/10</f>
        <v>0</v>
      </c>
      <c r="AD6" s="33">
        <f t="shared" ref="AD6:AD50" si="4">(N6+AC6)/2</f>
        <v>0</v>
      </c>
      <c r="AE6" s="34">
        <f t="shared" si="1"/>
        <v>-10</v>
      </c>
      <c r="AF6" s="35">
        <f t="shared" si="2"/>
        <v>0</v>
      </c>
    </row>
    <row r="7" spans="1:32" ht="14.1" customHeight="1" thickBot="1">
      <c r="A7" s="69" t="s">
        <v>43</v>
      </c>
      <c r="B7" s="19" t="s">
        <v>57</v>
      </c>
      <c r="C7" s="20">
        <v>2.5</v>
      </c>
      <c r="D7" s="49"/>
      <c r="E7" s="50"/>
      <c r="F7" s="50"/>
      <c r="G7" s="50"/>
      <c r="H7" s="50"/>
      <c r="I7" s="50"/>
      <c r="J7" s="50"/>
      <c r="K7" s="50"/>
      <c r="L7" s="50"/>
      <c r="M7" s="50"/>
      <c r="N7" s="32">
        <f t="shared" si="0"/>
        <v>0</v>
      </c>
      <c r="O7" s="34">
        <f>N7-C7</f>
        <v>-2.5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7">
        <f t="shared" si="3"/>
        <v>0</v>
      </c>
      <c r="AD7" s="33">
        <f t="shared" si="4"/>
        <v>0</v>
      </c>
      <c r="AE7" s="34">
        <f t="shared" si="1"/>
        <v>-2.5</v>
      </c>
      <c r="AF7" s="35">
        <f t="shared" si="2"/>
        <v>0</v>
      </c>
    </row>
    <row r="8" spans="1:32" ht="29.25" customHeight="1" thickBot="1">
      <c r="A8" s="69" t="s">
        <v>44</v>
      </c>
      <c r="B8" s="19" t="s">
        <v>57</v>
      </c>
      <c r="C8" s="20">
        <f>SUM(C9:C16)</f>
        <v>30</v>
      </c>
      <c r="D8" s="48">
        <f>SUM(D9,D10,D11,D12,D13,D14,D15,D16)</f>
        <v>0</v>
      </c>
      <c r="E8" s="36">
        <f t="shared" ref="E8:L8" si="5">SUM(E9,E10,E11,E12,E13,E14,E15,E16)</f>
        <v>0</v>
      </c>
      <c r="F8" s="36">
        <f t="shared" si="5"/>
        <v>0</v>
      </c>
      <c r="G8" s="36">
        <f>SUM(G9,G10,G11,G12,G13,G14,G15,G16)</f>
        <v>0</v>
      </c>
      <c r="H8" s="36">
        <f t="shared" si="5"/>
        <v>0</v>
      </c>
      <c r="I8" s="36">
        <f t="shared" si="5"/>
        <v>0</v>
      </c>
      <c r="J8" s="36">
        <f t="shared" si="5"/>
        <v>0</v>
      </c>
      <c r="K8" s="36">
        <f>SUM(K9,K10,K11,K12,K13,K14,K15,K16)</f>
        <v>0</v>
      </c>
      <c r="L8" s="36">
        <f t="shared" si="5"/>
        <v>0</v>
      </c>
      <c r="M8" s="36">
        <f>SUM(M9,M10,M11,M12,M14,M15,M16)</f>
        <v>0</v>
      </c>
      <c r="N8" s="32">
        <f>SUM(D8:M8)/10</f>
        <v>0</v>
      </c>
      <c r="O8" s="34">
        <f>N8-C8</f>
        <v>-30</v>
      </c>
      <c r="P8" s="36">
        <f>SUM(P9:P16)</f>
        <v>0</v>
      </c>
      <c r="Q8" s="36">
        <f t="shared" ref="Q8:X8" si="6">SUM(Q9:Q16)</f>
        <v>0</v>
      </c>
      <c r="R8" s="36">
        <f t="shared" si="6"/>
        <v>0</v>
      </c>
      <c r="S8" s="36">
        <f>SUM(S9:S16)</f>
        <v>0</v>
      </c>
      <c r="T8" s="36">
        <f t="shared" si="6"/>
        <v>0</v>
      </c>
      <c r="U8" s="36">
        <f t="shared" si="6"/>
        <v>0</v>
      </c>
      <c r="V8" s="36">
        <f t="shared" si="6"/>
        <v>0</v>
      </c>
      <c r="W8" s="36">
        <f t="shared" si="6"/>
        <v>0</v>
      </c>
      <c r="X8" s="36">
        <f t="shared" si="6"/>
        <v>0</v>
      </c>
      <c r="Y8" s="36">
        <f>SUM(Y9:Y16)</f>
        <v>0</v>
      </c>
      <c r="Z8" s="36">
        <f t="shared" ref="Z8:AB8" si="7">SUM(Z9:Z16)</f>
        <v>0</v>
      </c>
      <c r="AA8" s="36">
        <f t="shared" si="7"/>
        <v>0</v>
      </c>
      <c r="AB8" s="36">
        <f t="shared" si="7"/>
        <v>0</v>
      </c>
      <c r="AC8" s="57">
        <f>SUM(P8:AB8)/10</f>
        <v>0</v>
      </c>
      <c r="AD8" s="33">
        <f t="shared" si="4"/>
        <v>0</v>
      </c>
      <c r="AE8" s="34">
        <f t="shared" si="1"/>
        <v>-30</v>
      </c>
      <c r="AF8" s="35">
        <f t="shared" si="2"/>
        <v>0</v>
      </c>
    </row>
    <row r="9" spans="1:32" ht="14.1" customHeight="1" thickBot="1">
      <c r="A9" s="21" t="s">
        <v>20</v>
      </c>
      <c r="B9" s="19" t="s">
        <v>57</v>
      </c>
      <c r="C9" s="22">
        <v>6</v>
      </c>
      <c r="D9" s="58"/>
      <c r="E9" s="59"/>
      <c r="F9" s="59"/>
      <c r="G9" s="59"/>
      <c r="H9" s="59"/>
      <c r="I9" s="59"/>
      <c r="J9" s="59"/>
      <c r="K9" s="59"/>
      <c r="L9" s="59"/>
      <c r="M9" s="60"/>
      <c r="N9" s="36">
        <f>SUM(D9:M9)/10</f>
        <v>0</v>
      </c>
      <c r="O9" s="38">
        <f t="shared" ref="O9:O16" si="8">N9-C9</f>
        <v>-6</v>
      </c>
      <c r="P9" s="58"/>
      <c r="Q9" s="59"/>
      <c r="R9" s="59"/>
      <c r="S9" s="59"/>
      <c r="T9" s="59"/>
      <c r="U9" s="59"/>
      <c r="V9" s="59"/>
      <c r="W9" s="59"/>
      <c r="X9" s="59"/>
      <c r="Y9" s="60"/>
      <c r="Z9" s="60"/>
      <c r="AA9" s="60"/>
      <c r="AB9" s="60"/>
      <c r="AC9" s="57">
        <f t="shared" si="3"/>
        <v>0</v>
      </c>
      <c r="AD9" s="37">
        <f t="shared" si="4"/>
        <v>0</v>
      </c>
      <c r="AE9" s="38">
        <f t="shared" si="1"/>
        <v>-6</v>
      </c>
      <c r="AF9" s="39">
        <f t="shared" si="2"/>
        <v>0</v>
      </c>
    </row>
    <row r="10" spans="1:32" ht="14.1" customHeight="1" thickBot="1">
      <c r="A10" s="23" t="s">
        <v>24</v>
      </c>
      <c r="B10" s="19" t="s">
        <v>57</v>
      </c>
      <c r="C10" s="24">
        <v>4.2</v>
      </c>
      <c r="D10" s="61"/>
      <c r="E10" s="62"/>
      <c r="F10" s="62"/>
      <c r="G10" s="62"/>
      <c r="H10" s="62"/>
      <c r="I10" s="62"/>
      <c r="J10" s="62"/>
      <c r="K10" s="62"/>
      <c r="L10" s="62"/>
      <c r="M10" s="63"/>
      <c r="N10" s="36">
        <f t="shared" si="0"/>
        <v>0</v>
      </c>
      <c r="O10" s="38">
        <f t="shared" si="8"/>
        <v>-4.2</v>
      </c>
      <c r="P10" s="61"/>
      <c r="Q10" s="62"/>
      <c r="R10" s="62"/>
      <c r="S10" s="62"/>
      <c r="T10" s="62"/>
      <c r="U10" s="62"/>
      <c r="V10" s="62"/>
      <c r="W10" s="62"/>
      <c r="X10" s="62"/>
      <c r="Y10" s="63"/>
      <c r="Z10" s="63"/>
      <c r="AA10" s="63"/>
      <c r="AB10" s="63"/>
      <c r="AC10" s="57">
        <f t="shared" si="3"/>
        <v>0</v>
      </c>
      <c r="AD10" s="37">
        <f t="shared" si="4"/>
        <v>0</v>
      </c>
      <c r="AE10" s="38">
        <f t="shared" si="1"/>
        <v>-4.2</v>
      </c>
      <c r="AF10" s="39">
        <f t="shared" si="2"/>
        <v>0</v>
      </c>
    </row>
    <row r="11" spans="1:32" ht="14.1" customHeight="1" thickBot="1">
      <c r="A11" s="23" t="s">
        <v>25</v>
      </c>
      <c r="B11" s="19" t="s">
        <v>57</v>
      </c>
      <c r="C11" s="24">
        <v>4.3</v>
      </c>
      <c r="D11" s="61"/>
      <c r="E11" s="62"/>
      <c r="F11" s="62"/>
      <c r="G11" s="62"/>
      <c r="H11" s="62"/>
      <c r="I11" s="62"/>
      <c r="J11" s="62"/>
      <c r="K11" s="62"/>
      <c r="L11" s="62"/>
      <c r="M11" s="63"/>
      <c r="N11" s="36">
        <f t="shared" si="0"/>
        <v>0</v>
      </c>
      <c r="O11" s="38">
        <f t="shared" si="8"/>
        <v>-4.3</v>
      </c>
      <c r="P11" s="61"/>
      <c r="Q11" s="62"/>
      <c r="R11" s="62"/>
      <c r="S11" s="62"/>
      <c r="T11" s="62"/>
      <c r="U11" s="62"/>
      <c r="V11" s="62"/>
      <c r="W11" s="62"/>
      <c r="X11" s="62"/>
      <c r="Y11" s="63"/>
      <c r="Z11" s="63"/>
      <c r="AA11" s="63"/>
      <c r="AB11" s="63"/>
      <c r="AC11" s="57">
        <f t="shared" si="3"/>
        <v>0</v>
      </c>
      <c r="AD11" s="37">
        <f t="shared" si="4"/>
        <v>0</v>
      </c>
      <c r="AE11" s="38">
        <f t="shared" si="1"/>
        <v>-4.3</v>
      </c>
      <c r="AF11" s="39">
        <f t="shared" si="2"/>
        <v>0</v>
      </c>
    </row>
    <row r="12" spans="1:32" ht="14.1" customHeight="1" thickBot="1">
      <c r="A12" s="23" t="s">
        <v>26</v>
      </c>
      <c r="B12" s="19" t="s">
        <v>57</v>
      </c>
      <c r="C12" s="24">
        <v>2.7</v>
      </c>
      <c r="D12" s="61"/>
      <c r="E12" s="62"/>
      <c r="F12" s="62"/>
      <c r="G12" s="62"/>
      <c r="H12" s="62"/>
      <c r="I12" s="62"/>
      <c r="J12" s="62"/>
      <c r="K12" s="62"/>
      <c r="L12" s="62"/>
      <c r="M12" s="63"/>
      <c r="N12" s="36">
        <f t="shared" si="0"/>
        <v>0</v>
      </c>
      <c r="O12" s="38">
        <f t="shared" si="8"/>
        <v>-2.7</v>
      </c>
      <c r="P12" s="61"/>
      <c r="Q12" s="62"/>
      <c r="R12" s="62"/>
      <c r="S12" s="62"/>
      <c r="T12" s="62"/>
      <c r="U12" s="62"/>
      <c r="V12" s="62"/>
      <c r="W12" s="62"/>
      <c r="X12" s="62"/>
      <c r="Y12" s="63"/>
      <c r="Z12" s="63"/>
      <c r="AA12" s="63"/>
      <c r="AB12" s="63"/>
      <c r="AC12" s="57">
        <f t="shared" si="3"/>
        <v>0</v>
      </c>
      <c r="AD12" s="37">
        <f t="shared" si="4"/>
        <v>0</v>
      </c>
      <c r="AE12" s="38">
        <f t="shared" si="1"/>
        <v>-2.7</v>
      </c>
      <c r="AF12" s="39">
        <f t="shared" si="2"/>
        <v>0</v>
      </c>
    </row>
    <row r="13" spans="1:32" ht="14.1" customHeight="1" thickBot="1">
      <c r="A13" s="23" t="s">
        <v>27</v>
      </c>
      <c r="B13" s="19" t="s">
        <v>57</v>
      </c>
      <c r="C13" s="24">
        <v>1.5</v>
      </c>
      <c r="D13" s="61"/>
      <c r="E13" s="62"/>
      <c r="F13" s="62"/>
      <c r="G13" s="62"/>
      <c r="H13" s="62"/>
      <c r="I13" s="62"/>
      <c r="J13" s="62"/>
      <c r="K13" s="62"/>
      <c r="L13" s="62"/>
      <c r="M13" s="63"/>
      <c r="N13" s="36">
        <f t="shared" si="0"/>
        <v>0</v>
      </c>
      <c r="O13" s="38">
        <f t="shared" si="8"/>
        <v>-1.5</v>
      </c>
      <c r="P13" s="61"/>
      <c r="Q13" s="62"/>
      <c r="R13" s="62"/>
      <c r="S13" s="62"/>
      <c r="T13" s="62"/>
      <c r="U13" s="62"/>
      <c r="V13" s="62"/>
      <c r="W13" s="62"/>
      <c r="X13" s="62"/>
      <c r="Y13" s="63"/>
      <c r="Z13" s="63"/>
      <c r="AA13" s="63"/>
      <c r="AB13" s="63"/>
      <c r="AC13" s="57">
        <f t="shared" si="3"/>
        <v>0</v>
      </c>
      <c r="AD13" s="37">
        <f t="shared" si="4"/>
        <v>0</v>
      </c>
      <c r="AE13" s="38">
        <f t="shared" si="1"/>
        <v>-1.5</v>
      </c>
      <c r="AF13" s="39">
        <f t="shared" si="2"/>
        <v>0</v>
      </c>
    </row>
    <row r="14" spans="1:32" ht="14.1" customHeight="1" thickBot="1">
      <c r="A14" s="23" t="s">
        <v>45</v>
      </c>
      <c r="B14" s="19" t="s">
        <v>57</v>
      </c>
      <c r="C14" s="24">
        <v>2.9</v>
      </c>
      <c r="D14" s="61"/>
      <c r="E14" s="62"/>
      <c r="F14" s="62"/>
      <c r="G14" s="62"/>
      <c r="H14" s="62"/>
      <c r="I14" s="62"/>
      <c r="J14" s="62"/>
      <c r="K14" s="62"/>
      <c r="L14" s="62"/>
      <c r="M14" s="63"/>
      <c r="N14" s="36">
        <f t="shared" si="0"/>
        <v>0</v>
      </c>
      <c r="O14" s="38">
        <f t="shared" si="8"/>
        <v>-2.9</v>
      </c>
      <c r="P14" s="61"/>
      <c r="Q14" s="62"/>
      <c r="R14" s="62"/>
      <c r="S14" s="62"/>
      <c r="T14" s="62"/>
      <c r="U14" s="62"/>
      <c r="V14" s="62"/>
      <c r="W14" s="62"/>
      <c r="X14" s="62"/>
      <c r="Y14" s="63"/>
      <c r="Z14" s="63"/>
      <c r="AA14" s="63"/>
      <c r="AB14" s="63"/>
      <c r="AC14" s="57">
        <f t="shared" si="3"/>
        <v>0</v>
      </c>
      <c r="AD14" s="37">
        <f t="shared" si="4"/>
        <v>0</v>
      </c>
      <c r="AE14" s="38">
        <f t="shared" si="1"/>
        <v>-2.9</v>
      </c>
      <c r="AF14" s="39">
        <f t="shared" si="2"/>
        <v>0</v>
      </c>
    </row>
    <row r="15" spans="1:32" ht="14.1" customHeight="1" thickBot="1">
      <c r="A15" s="23" t="s">
        <v>28</v>
      </c>
      <c r="B15" s="19" t="s">
        <v>57</v>
      </c>
      <c r="C15" s="24">
        <v>3.1</v>
      </c>
      <c r="D15" s="61"/>
      <c r="E15" s="62"/>
      <c r="F15" s="62"/>
      <c r="G15" s="62"/>
      <c r="H15" s="62"/>
      <c r="I15" s="62"/>
      <c r="J15" s="62"/>
      <c r="K15" s="62"/>
      <c r="L15" s="62"/>
      <c r="M15" s="63"/>
      <c r="N15" s="36">
        <f t="shared" ref="N15:N49" si="9">SUM(D15:M15)/10</f>
        <v>0</v>
      </c>
      <c r="O15" s="38">
        <f t="shared" si="8"/>
        <v>-3.1</v>
      </c>
      <c r="P15" s="61"/>
      <c r="Q15" s="62"/>
      <c r="R15" s="62"/>
      <c r="S15" s="62"/>
      <c r="T15" s="62"/>
      <c r="U15" s="62"/>
      <c r="V15" s="62"/>
      <c r="W15" s="62"/>
      <c r="X15" s="62"/>
      <c r="Y15" s="63"/>
      <c r="Z15" s="63"/>
      <c r="AA15" s="63"/>
      <c r="AB15" s="63"/>
      <c r="AC15" s="57">
        <f t="shared" si="3"/>
        <v>0</v>
      </c>
      <c r="AD15" s="37">
        <f t="shared" si="4"/>
        <v>0</v>
      </c>
      <c r="AE15" s="38">
        <f t="shared" si="1"/>
        <v>-3.1</v>
      </c>
      <c r="AF15" s="39">
        <f t="shared" si="2"/>
        <v>0</v>
      </c>
    </row>
    <row r="16" spans="1:32" ht="16.5" customHeight="1" thickBot="1">
      <c r="A16" s="25" t="s">
        <v>46</v>
      </c>
      <c r="B16" s="19" t="s">
        <v>57</v>
      </c>
      <c r="C16" s="26">
        <v>5.3</v>
      </c>
      <c r="D16" s="64"/>
      <c r="E16" s="65"/>
      <c r="F16" s="65"/>
      <c r="G16" s="65"/>
      <c r="H16" s="65"/>
      <c r="I16" s="65"/>
      <c r="J16" s="65"/>
      <c r="K16" s="65"/>
      <c r="L16" s="65"/>
      <c r="M16" s="66"/>
      <c r="N16" s="36">
        <f t="shared" si="9"/>
        <v>0</v>
      </c>
      <c r="O16" s="38">
        <f t="shared" si="8"/>
        <v>-5.3</v>
      </c>
      <c r="P16" s="64"/>
      <c r="Q16" s="65"/>
      <c r="R16" s="65"/>
      <c r="S16" s="65"/>
      <c r="T16" s="65"/>
      <c r="U16" s="65"/>
      <c r="V16" s="65"/>
      <c r="W16" s="65"/>
      <c r="X16" s="65"/>
      <c r="Y16" s="66"/>
      <c r="Z16" s="66"/>
      <c r="AA16" s="66"/>
      <c r="AB16" s="66"/>
      <c r="AC16" s="57">
        <f t="shared" si="3"/>
        <v>0</v>
      </c>
      <c r="AD16" s="37">
        <f t="shared" si="4"/>
        <v>0</v>
      </c>
      <c r="AE16" s="38">
        <f t="shared" si="1"/>
        <v>-5.3</v>
      </c>
      <c r="AF16" s="39">
        <f t="shared" si="2"/>
        <v>0</v>
      </c>
    </row>
    <row r="17" spans="1:32" ht="14.1" customHeight="1" thickBot="1">
      <c r="A17" s="69" t="s">
        <v>1</v>
      </c>
      <c r="B17" s="19" t="s">
        <v>57</v>
      </c>
      <c r="C17" s="20">
        <v>120</v>
      </c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36">
        <f t="shared" si="9"/>
        <v>0</v>
      </c>
      <c r="O17" s="34">
        <f>N17-C17</f>
        <v>-120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7">
        <f t="shared" si="3"/>
        <v>0</v>
      </c>
      <c r="AD17" s="33">
        <f t="shared" si="4"/>
        <v>0</v>
      </c>
      <c r="AE17" s="34">
        <f t="shared" si="1"/>
        <v>-120</v>
      </c>
      <c r="AF17" s="35">
        <f t="shared" si="2"/>
        <v>0</v>
      </c>
    </row>
    <row r="18" spans="1:32" ht="14.1" customHeight="1" thickBot="1">
      <c r="A18" s="69" t="s">
        <v>2</v>
      </c>
      <c r="B18" s="19" t="s">
        <v>57</v>
      </c>
      <c r="C18" s="20">
        <f>SUM(C19:C26)</f>
        <v>180</v>
      </c>
      <c r="D18" s="18">
        <f t="shared" ref="D18:M18" si="10">SUM(D19,D20,D21,D22,D23,D24,D26)</f>
        <v>0</v>
      </c>
      <c r="E18" s="12">
        <f t="shared" si="10"/>
        <v>0</v>
      </c>
      <c r="F18" s="12">
        <f t="shared" si="10"/>
        <v>0</v>
      </c>
      <c r="G18" s="12">
        <f t="shared" si="10"/>
        <v>0</v>
      </c>
      <c r="H18" s="12">
        <f t="shared" si="10"/>
        <v>0</v>
      </c>
      <c r="I18" s="12">
        <f t="shared" si="10"/>
        <v>0</v>
      </c>
      <c r="J18" s="12">
        <f t="shared" si="10"/>
        <v>0</v>
      </c>
      <c r="K18" s="12">
        <f t="shared" si="10"/>
        <v>0</v>
      </c>
      <c r="L18" s="12">
        <f t="shared" si="10"/>
        <v>0</v>
      </c>
      <c r="M18" s="12">
        <f t="shared" si="10"/>
        <v>0</v>
      </c>
      <c r="N18" s="36">
        <f t="shared" si="9"/>
        <v>0</v>
      </c>
      <c r="O18" s="34">
        <f>N18-C18</f>
        <v>-180</v>
      </c>
      <c r="P18" s="12">
        <f>SUM(P19:P26)</f>
        <v>0</v>
      </c>
      <c r="Q18" s="12">
        <f t="shared" ref="Q18:AB18" si="11">SUM(Q19:Q26)</f>
        <v>0</v>
      </c>
      <c r="R18" s="12">
        <f t="shared" si="11"/>
        <v>0</v>
      </c>
      <c r="S18" s="12">
        <f t="shared" si="11"/>
        <v>0</v>
      </c>
      <c r="T18" s="12">
        <f t="shared" si="11"/>
        <v>0</v>
      </c>
      <c r="U18" s="12">
        <f t="shared" si="11"/>
        <v>0</v>
      </c>
      <c r="V18" s="12">
        <f t="shared" si="11"/>
        <v>0</v>
      </c>
      <c r="W18" s="12">
        <f t="shared" si="11"/>
        <v>0</v>
      </c>
      <c r="X18" s="12">
        <f>SUM(X19:X26)</f>
        <v>0</v>
      </c>
      <c r="Y18" s="12">
        <f t="shared" si="11"/>
        <v>0</v>
      </c>
      <c r="Z18" s="12">
        <f>SUM(Z19:Z26)</f>
        <v>0</v>
      </c>
      <c r="AA18" s="12">
        <f t="shared" si="11"/>
        <v>0</v>
      </c>
      <c r="AB18" s="12">
        <f t="shared" si="11"/>
        <v>0</v>
      </c>
      <c r="AC18" s="57">
        <f t="shared" si="3"/>
        <v>0</v>
      </c>
      <c r="AD18" s="33">
        <f t="shared" si="4"/>
        <v>0</v>
      </c>
      <c r="AE18" s="34">
        <f t="shared" si="1"/>
        <v>-180</v>
      </c>
      <c r="AF18" s="35">
        <f t="shared" si="2"/>
        <v>0</v>
      </c>
    </row>
    <row r="19" spans="1:32" ht="14.1" customHeight="1" thickBot="1">
      <c r="A19" s="21" t="s">
        <v>29</v>
      </c>
      <c r="B19" s="19" t="s">
        <v>57</v>
      </c>
      <c r="C19" s="22">
        <v>36</v>
      </c>
      <c r="D19" s="58"/>
      <c r="E19" s="59"/>
      <c r="F19" s="59"/>
      <c r="G19" s="59"/>
      <c r="H19" s="59"/>
      <c r="I19" s="59"/>
      <c r="J19" s="59"/>
      <c r="K19" s="59"/>
      <c r="L19" s="59"/>
      <c r="M19" s="60"/>
      <c r="N19" s="36">
        <f t="shared" si="9"/>
        <v>0</v>
      </c>
      <c r="O19" s="38">
        <f t="shared" ref="O19:O26" si="12">N19-C19</f>
        <v>-36</v>
      </c>
      <c r="P19" s="58"/>
      <c r="Q19" s="59"/>
      <c r="R19" s="59"/>
      <c r="S19" s="59"/>
      <c r="T19" s="59"/>
      <c r="U19" s="59"/>
      <c r="V19" s="59"/>
      <c r="W19" s="59"/>
      <c r="X19" s="59"/>
      <c r="Y19" s="60"/>
      <c r="Z19" s="60"/>
      <c r="AA19" s="60"/>
      <c r="AB19" s="60"/>
      <c r="AC19" s="57">
        <f t="shared" si="3"/>
        <v>0</v>
      </c>
      <c r="AD19" s="37">
        <f t="shared" si="4"/>
        <v>0</v>
      </c>
      <c r="AE19" s="38">
        <f t="shared" si="1"/>
        <v>-36</v>
      </c>
      <c r="AF19" s="39">
        <f t="shared" si="2"/>
        <v>0</v>
      </c>
    </row>
    <row r="20" spans="1:32" ht="14.1" customHeight="1" thickBot="1">
      <c r="A20" s="23" t="s">
        <v>30</v>
      </c>
      <c r="B20" s="19" t="s">
        <v>57</v>
      </c>
      <c r="C20" s="24">
        <v>36</v>
      </c>
      <c r="D20" s="61"/>
      <c r="E20" s="62"/>
      <c r="F20" s="62"/>
      <c r="G20" s="62"/>
      <c r="H20" s="62"/>
      <c r="I20" s="62"/>
      <c r="J20" s="62"/>
      <c r="K20" s="62"/>
      <c r="L20" s="62"/>
      <c r="M20" s="63"/>
      <c r="N20" s="36">
        <f t="shared" si="9"/>
        <v>0</v>
      </c>
      <c r="O20" s="38">
        <f t="shared" si="12"/>
        <v>-36</v>
      </c>
      <c r="P20" s="61"/>
      <c r="Q20" s="62"/>
      <c r="R20" s="62"/>
      <c r="S20" s="62"/>
      <c r="T20" s="62"/>
      <c r="U20" s="62"/>
      <c r="V20" s="62"/>
      <c r="W20" s="62"/>
      <c r="X20" s="62"/>
      <c r="Y20" s="63"/>
      <c r="Z20" s="63"/>
      <c r="AA20" s="63"/>
      <c r="AB20" s="63"/>
      <c r="AC20" s="57">
        <f t="shared" si="3"/>
        <v>0</v>
      </c>
      <c r="AD20" s="37">
        <f t="shared" si="4"/>
        <v>0</v>
      </c>
      <c r="AE20" s="38">
        <f t="shared" si="1"/>
        <v>-36</v>
      </c>
      <c r="AF20" s="39">
        <f t="shared" si="2"/>
        <v>0</v>
      </c>
    </row>
    <row r="21" spans="1:32" ht="14.1" customHeight="1" thickBot="1">
      <c r="A21" s="23" t="s">
        <v>31</v>
      </c>
      <c r="B21" s="19" t="s">
        <v>57</v>
      </c>
      <c r="C21" s="24">
        <v>18</v>
      </c>
      <c r="D21" s="61"/>
      <c r="E21" s="62"/>
      <c r="F21" s="62"/>
      <c r="G21" s="62"/>
      <c r="H21" s="62"/>
      <c r="I21" s="62"/>
      <c r="J21" s="62"/>
      <c r="K21" s="62"/>
      <c r="L21" s="62"/>
      <c r="M21" s="63"/>
      <c r="N21" s="36">
        <f t="shared" si="9"/>
        <v>0</v>
      </c>
      <c r="O21" s="38">
        <f t="shared" si="12"/>
        <v>-18</v>
      </c>
      <c r="P21" s="61"/>
      <c r="Q21" s="62"/>
      <c r="R21" s="62"/>
      <c r="S21" s="62"/>
      <c r="T21" s="62"/>
      <c r="U21" s="62"/>
      <c r="V21" s="62"/>
      <c r="W21" s="62"/>
      <c r="X21" s="62"/>
      <c r="Y21" s="63"/>
      <c r="Z21" s="63"/>
      <c r="AA21" s="63"/>
      <c r="AB21" s="63"/>
      <c r="AC21" s="57">
        <f t="shared" si="3"/>
        <v>0</v>
      </c>
      <c r="AD21" s="37">
        <f t="shared" si="4"/>
        <v>0</v>
      </c>
      <c r="AE21" s="38">
        <f t="shared" si="1"/>
        <v>-18</v>
      </c>
      <c r="AF21" s="39">
        <f t="shared" si="2"/>
        <v>0</v>
      </c>
    </row>
    <row r="22" spans="1:32" ht="14.1" customHeight="1" thickBot="1">
      <c r="A22" s="23" t="s">
        <v>47</v>
      </c>
      <c r="B22" s="19" t="s">
        <v>57</v>
      </c>
      <c r="C22" s="24">
        <v>14.4</v>
      </c>
      <c r="D22" s="61"/>
      <c r="E22" s="62"/>
      <c r="F22" s="62"/>
      <c r="G22" s="62"/>
      <c r="H22" s="62"/>
      <c r="I22" s="62"/>
      <c r="J22" s="62"/>
      <c r="K22" s="62"/>
      <c r="L22" s="62"/>
      <c r="M22" s="63"/>
      <c r="N22" s="36">
        <f t="shared" si="9"/>
        <v>0</v>
      </c>
      <c r="O22" s="38">
        <f t="shared" si="12"/>
        <v>-14.4</v>
      </c>
      <c r="P22" s="61"/>
      <c r="Q22" s="62"/>
      <c r="R22" s="62"/>
      <c r="S22" s="62"/>
      <c r="T22" s="62"/>
      <c r="U22" s="62"/>
      <c r="V22" s="62"/>
      <c r="W22" s="62"/>
      <c r="X22" s="62"/>
      <c r="Y22" s="63"/>
      <c r="Z22" s="63"/>
      <c r="AA22" s="63"/>
      <c r="AB22" s="63"/>
      <c r="AC22" s="57">
        <f t="shared" si="3"/>
        <v>0</v>
      </c>
      <c r="AD22" s="37">
        <f t="shared" si="4"/>
        <v>0</v>
      </c>
      <c r="AE22" s="38">
        <f t="shared" si="1"/>
        <v>-14.4</v>
      </c>
      <c r="AF22" s="39">
        <f t="shared" si="2"/>
        <v>0</v>
      </c>
    </row>
    <row r="23" spans="1:32" ht="14.1" customHeight="1" thickBot="1">
      <c r="A23" s="23" t="s">
        <v>32</v>
      </c>
      <c r="B23" s="19" t="s">
        <v>57</v>
      </c>
      <c r="C23" s="24">
        <v>14.4</v>
      </c>
      <c r="D23" s="61"/>
      <c r="E23" s="62"/>
      <c r="F23" s="62"/>
      <c r="G23" s="62"/>
      <c r="H23" s="62"/>
      <c r="I23" s="62"/>
      <c r="J23" s="62"/>
      <c r="K23" s="62"/>
      <c r="L23" s="62"/>
      <c r="M23" s="63"/>
      <c r="N23" s="36">
        <f t="shared" si="9"/>
        <v>0</v>
      </c>
      <c r="O23" s="38">
        <f t="shared" si="12"/>
        <v>-14.4</v>
      </c>
      <c r="P23" s="61"/>
      <c r="Q23" s="62"/>
      <c r="R23" s="62"/>
      <c r="S23" s="62"/>
      <c r="T23" s="62"/>
      <c r="U23" s="62"/>
      <c r="V23" s="62"/>
      <c r="W23" s="62"/>
      <c r="X23" s="62"/>
      <c r="Y23" s="63"/>
      <c r="Z23" s="63"/>
      <c r="AA23" s="63"/>
      <c r="AB23" s="63"/>
      <c r="AC23" s="57">
        <f t="shared" si="3"/>
        <v>0</v>
      </c>
      <c r="AD23" s="37">
        <f t="shared" si="4"/>
        <v>0</v>
      </c>
      <c r="AE23" s="38">
        <f t="shared" si="1"/>
        <v>-14.4</v>
      </c>
      <c r="AF23" s="39">
        <f t="shared" si="2"/>
        <v>0</v>
      </c>
    </row>
    <row r="24" spans="1:32" ht="14.1" customHeight="1" thickBot="1">
      <c r="A24" s="23" t="s">
        <v>33</v>
      </c>
      <c r="B24" s="19" t="s">
        <v>57</v>
      </c>
      <c r="C24" s="24">
        <v>14.4</v>
      </c>
      <c r="D24" s="61"/>
      <c r="E24" s="62"/>
      <c r="F24" s="62"/>
      <c r="G24" s="62"/>
      <c r="H24" s="62"/>
      <c r="I24" s="62"/>
      <c r="J24" s="62"/>
      <c r="K24" s="62"/>
      <c r="L24" s="62"/>
      <c r="M24" s="63"/>
      <c r="N24" s="36">
        <f t="shared" si="9"/>
        <v>0</v>
      </c>
      <c r="O24" s="38">
        <f t="shared" si="12"/>
        <v>-14.4</v>
      </c>
      <c r="P24" s="61"/>
      <c r="Q24" s="62"/>
      <c r="R24" s="62"/>
      <c r="S24" s="62"/>
      <c r="T24" s="62"/>
      <c r="U24" s="62"/>
      <c r="V24" s="62"/>
      <c r="W24" s="62"/>
      <c r="X24" s="62"/>
      <c r="Y24" s="63"/>
      <c r="Z24" s="63"/>
      <c r="AA24" s="63"/>
      <c r="AB24" s="63"/>
      <c r="AC24" s="57">
        <f t="shared" si="3"/>
        <v>0</v>
      </c>
      <c r="AD24" s="37">
        <f t="shared" si="4"/>
        <v>0</v>
      </c>
      <c r="AE24" s="38">
        <f t="shared" si="1"/>
        <v>-14.4</v>
      </c>
      <c r="AF24" s="39">
        <f t="shared" si="2"/>
        <v>0</v>
      </c>
    </row>
    <row r="25" spans="1:32" ht="14.1" customHeight="1" thickBot="1">
      <c r="A25" s="25" t="s">
        <v>58</v>
      </c>
      <c r="B25" s="19" t="s">
        <v>57</v>
      </c>
      <c r="C25" s="26">
        <v>3</v>
      </c>
      <c r="D25" s="64"/>
      <c r="E25" s="65"/>
      <c r="F25" s="65"/>
      <c r="G25" s="65"/>
      <c r="H25" s="65"/>
      <c r="I25" s="65"/>
      <c r="J25" s="65"/>
      <c r="K25" s="65"/>
      <c r="L25" s="65"/>
      <c r="M25" s="66"/>
      <c r="N25" s="40"/>
      <c r="O25" s="42"/>
      <c r="P25" s="64"/>
      <c r="Q25" s="65"/>
      <c r="R25" s="65"/>
      <c r="S25" s="65"/>
      <c r="T25" s="65"/>
      <c r="U25" s="65"/>
      <c r="V25" s="65"/>
      <c r="W25" s="65"/>
      <c r="X25" s="65"/>
      <c r="Y25" s="66"/>
      <c r="Z25" s="66"/>
      <c r="AA25" s="66"/>
      <c r="AB25" s="66"/>
      <c r="AC25" s="57"/>
      <c r="AD25" s="41"/>
      <c r="AE25" s="42"/>
      <c r="AF25" s="43"/>
    </row>
    <row r="26" spans="1:32" ht="14.1" customHeight="1" thickBot="1">
      <c r="A26" s="25" t="s">
        <v>62</v>
      </c>
      <c r="B26" s="19" t="s">
        <v>57</v>
      </c>
      <c r="C26" s="26">
        <v>43.8</v>
      </c>
      <c r="D26" s="64"/>
      <c r="E26" s="65"/>
      <c r="F26" s="65"/>
      <c r="G26" s="65"/>
      <c r="H26" s="65"/>
      <c r="I26" s="65"/>
      <c r="J26" s="65"/>
      <c r="K26" s="65"/>
      <c r="L26" s="65"/>
      <c r="M26" s="66"/>
      <c r="N26" s="40">
        <f t="shared" si="9"/>
        <v>0</v>
      </c>
      <c r="O26" s="42">
        <f t="shared" si="12"/>
        <v>-43.8</v>
      </c>
      <c r="P26" s="64"/>
      <c r="Q26" s="65"/>
      <c r="R26" s="65"/>
      <c r="S26" s="65"/>
      <c r="T26" s="65"/>
      <c r="U26" s="65"/>
      <c r="V26" s="65"/>
      <c r="W26" s="65"/>
      <c r="X26" s="65"/>
      <c r="Y26" s="66"/>
      <c r="Z26" s="66"/>
      <c r="AA26" s="66"/>
      <c r="AB26" s="66"/>
      <c r="AC26" s="57">
        <f t="shared" si="3"/>
        <v>0</v>
      </c>
      <c r="AD26" s="41">
        <f t="shared" si="4"/>
        <v>0</v>
      </c>
      <c r="AE26" s="42">
        <f t="shared" si="1"/>
        <v>-43.8</v>
      </c>
      <c r="AF26" s="43">
        <f t="shared" si="2"/>
        <v>0</v>
      </c>
    </row>
    <row r="27" spans="1:32" ht="14.1" customHeight="1" thickBot="1">
      <c r="A27" s="69" t="s">
        <v>59</v>
      </c>
      <c r="B27" s="19" t="s">
        <v>57</v>
      </c>
      <c r="C27" s="20">
        <v>75</v>
      </c>
      <c r="D27" s="18"/>
      <c r="E27" s="12"/>
      <c r="F27" s="12"/>
      <c r="G27" s="12"/>
      <c r="H27" s="12"/>
      <c r="I27" s="12"/>
      <c r="J27" s="12"/>
      <c r="K27" s="12"/>
      <c r="L27" s="12"/>
      <c r="M27" s="12"/>
      <c r="N27" s="36">
        <f t="shared" si="9"/>
        <v>0</v>
      </c>
      <c r="O27" s="34">
        <f>N27-C27</f>
        <v>-75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57">
        <f t="shared" si="3"/>
        <v>0</v>
      </c>
      <c r="AD27" s="33">
        <f t="shared" si="4"/>
        <v>0</v>
      </c>
      <c r="AE27" s="34">
        <f t="shared" si="1"/>
        <v>-75</v>
      </c>
      <c r="AF27" s="35">
        <f t="shared" si="2"/>
        <v>0</v>
      </c>
    </row>
    <row r="28" spans="1:32" ht="14.1" customHeight="1" thickBot="1">
      <c r="A28" s="69" t="s">
        <v>3</v>
      </c>
      <c r="B28" s="19" t="s">
        <v>57</v>
      </c>
      <c r="C28" s="20">
        <v>8</v>
      </c>
      <c r="D28" s="18"/>
      <c r="E28" s="12"/>
      <c r="F28" s="12"/>
      <c r="G28" s="12"/>
      <c r="H28" s="12"/>
      <c r="I28" s="12"/>
      <c r="J28" s="12"/>
      <c r="K28" s="12"/>
      <c r="L28" s="12"/>
      <c r="M28" s="12"/>
      <c r="N28" s="36">
        <f t="shared" si="9"/>
        <v>0</v>
      </c>
      <c r="O28" s="34">
        <f t="shared" ref="O28:O50" si="13">N28-C28</f>
        <v>-8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57">
        <f t="shared" si="3"/>
        <v>0</v>
      </c>
      <c r="AD28" s="33">
        <f t="shared" si="4"/>
        <v>0</v>
      </c>
      <c r="AE28" s="34">
        <f t="shared" si="1"/>
        <v>-8</v>
      </c>
      <c r="AF28" s="35">
        <f t="shared" si="2"/>
        <v>0</v>
      </c>
    </row>
    <row r="29" spans="1:32" ht="14.1" customHeight="1" thickBot="1">
      <c r="A29" s="69" t="s">
        <v>4</v>
      </c>
      <c r="B29" s="19" t="s">
        <v>57</v>
      </c>
      <c r="C29" s="27">
        <v>18</v>
      </c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36">
        <f t="shared" si="9"/>
        <v>0</v>
      </c>
      <c r="O29" s="34">
        <f t="shared" si="13"/>
        <v>-18</v>
      </c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7">
        <f t="shared" si="3"/>
        <v>0</v>
      </c>
      <c r="AD29" s="33">
        <f t="shared" si="4"/>
        <v>0</v>
      </c>
      <c r="AE29" s="34">
        <f t="shared" si="1"/>
        <v>-18</v>
      </c>
      <c r="AF29" s="35">
        <f t="shared" si="2"/>
        <v>0</v>
      </c>
    </row>
    <row r="30" spans="1:32" ht="14.1" customHeight="1" thickBot="1">
      <c r="A30" s="69" t="s">
        <v>5</v>
      </c>
      <c r="B30" s="19" t="s">
        <v>57</v>
      </c>
      <c r="C30" s="27">
        <v>10</v>
      </c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36">
        <f t="shared" si="9"/>
        <v>0</v>
      </c>
      <c r="O30" s="34">
        <f t="shared" si="13"/>
        <v>-10</v>
      </c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7">
        <f t="shared" si="3"/>
        <v>0</v>
      </c>
      <c r="AD30" s="33">
        <f t="shared" si="4"/>
        <v>0</v>
      </c>
      <c r="AE30" s="34">
        <f t="shared" si="1"/>
        <v>-10</v>
      </c>
      <c r="AF30" s="35">
        <f t="shared" si="2"/>
        <v>0</v>
      </c>
    </row>
    <row r="31" spans="1:32" ht="14.1" customHeight="1" thickBot="1">
      <c r="A31" s="69" t="s">
        <v>6</v>
      </c>
      <c r="B31" s="19" t="s">
        <v>57</v>
      </c>
      <c r="C31" s="27">
        <v>10</v>
      </c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36">
        <f t="shared" si="9"/>
        <v>0</v>
      </c>
      <c r="O31" s="34">
        <f t="shared" si="13"/>
        <v>-10</v>
      </c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7">
        <f t="shared" si="3"/>
        <v>0</v>
      </c>
      <c r="AD31" s="33">
        <f t="shared" si="4"/>
        <v>0</v>
      </c>
      <c r="AE31" s="34">
        <f t="shared" si="1"/>
        <v>-10</v>
      </c>
      <c r="AF31" s="35">
        <f t="shared" si="2"/>
        <v>0</v>
      </c>
    </row>
    <row r="32" spans="1:32" ht="16.5" customHeight="1" thickBot="1">
      <c r="A32" s="69" t="s">
        <v>56</v>
      </c>
      <c r="B32" s="19" t="s">
        <v>57</v>
      </c>
      <c r="C32" s="28">
        <v>10</v>
      </c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36">
        <f t="shared" si="9"/>
        <v>0</v>
      </c>
      <c r="O32" s="34">
        <f t="shared" si="13"/>
        <v>-10</v>
      </c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7">
        <f t="shared" si="3"/>
        <v>0</v>
      </c>
      <c r="AD32" s="33">
        <f t="shared" si="4"/>
        <v>0</v>
      </c>
      <c r="AE32" s="34">
        <f t="shared" si="1"/>
        <v>-10</v>
      </c>
      <c r="AF32" s="35">
        <f t="shared" si="2"/>
        <v>0</v>
      </c>
    </row>
    <row r="33" spans="1:32" ht="29.25" customHeight="1" thickBot="1">
      <c r="A33" s="69" t="s">
        <v>7</v>
      </c>
      <c r="B33" s="19" t="s">
        <v>57</v>
      </c>
      <c r="C33" s="20">
        <v>20</v>
      </c>
      <c r="D33" s="18"/>
      <c r="E33" s="12"/>
      <c r="F33" s="12"/>
      <c r="G33" s="12"/>
      <c r="H33" s="12"/>
      <c r="I33" s="12"/>
      <c r="J33" s="12"/>
      <c r="K33" s="12"/>
      <c r="L33" s="12"/>
      <c r="M33" s="12"/>
      <c r="N33" s="36">
        <f t="shared" si="9"/>
        <v>0</v>
      </c>
      <c r="O33" s="34">
        <f t="shared" si="13"/>
        <v>-20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57">
        <f t="shared" si="3"/>
        <v>0</v>
      </c>
      <c r="AD33" s="33">
        <f t="shared" si="4"/>
        <v>0</v>
      </c>
      <c r="AE33" s="34">
        <f t="shared" si="1"/>
        <v>-20</v>
      </c>
      <c r="AF33" s="35">
        <f t="shared" si="2"/>
        <v>0</v>
      </c>
    </row>
    <row r="34" spans="1:32" ht="14.1" customHeight="1" thickBot="1">
      <c r="A34" s="69" t="s">
        <v>8</v>
      </c>
      <c r="B34" s="19" t="s">
        <v>57</v>
      </c>
      <c r="C34" s="27">
        <v>20</v>
      </c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36">
        <f t="shared" si="9"/>
        <v>0</v>
      </c>
      <c r="O34" s="34">
        <f t="shared" si="13"/>
        <v>-20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7">
        <f t="shared" si="3"/>
        <v>0</v>
      </c>
      <c r="AD34" s="33">
        <f t="shared" si="4"/>
        <v>0</v>
      </c>
      <c r="AE34" s="34">
        <f t="shared" si="1"/>
        <v>-20</v>
      </c>
      <c r="AF34" s="35">
        <f t="shared" si="2"/>
        <v>0</v>
      </c>
    </row>
    <row r="35" spans="1:32" ht="14.1" customHeight="1" thickBot="1">
      <c r="A35" s="69" t="s">
        <v>9</v>
      </c>
      <c r="B35" s="19" t="s">
        <v>57</v>
      </c>
      <c r="C35" s="27">
        <v>6</v>
      </c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36">
        <f t="shared" si="9"/>
        <v>0</v>
      </c>
      <c r="O35" s="34">
        <f t="shared" si="13"/>
        <v>-6</v>
      </c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7">
        <f t="shared" si="3"/>
        <v>0</v>
      </c>
      <c r="AD35" s="33">
        <f t="shared" si="4"/>
        <v>0</v>
      </c>
      <c r="AE35" s="34">
        <f t="shared" si="1"/>
        <v>-6</v>
      </c>
      <c r="AF35" s="35">
        <f t="shared" si="2"/>
        <v>0</v>
      </c>
    </row>
    <row r="36" spans="1:32" ht="29.25" customHeight="1" thickBot="1">
      <c r="A36" s="69" t="s">
        <v>48</v>
      </c>
      <c r="B36" s="19" t="s">
        <v>57</v>
      </c>
      <c r="C36" s="20">
        <f>SUM(C37:C41)</f>
        <v>35</v>
      </c>
      <c r="D36" s="18">
        <f t="shared" ref="D36:M36" si="14">SUM(D37,D38,D39,D40,D41)</f>
        <v>0</v>
      </c>
      <c r="E36" s="12">
        <f t="shared" si="14"/>
        <v>0</v>
      </c>
      <c r="F36" s="12">
        <f t="shared" si="14"/>
        <v>0</v>
      </c>
      <c r="G36" s="12">
        <f t="shared" si="14"/>
        <v>0</v>
      </c>
      <c r="H36" s="12">
        <f t="shared" si="14"/>
        <v>0</v>
      </c>
      <c r="I36" s="12">
        <f t="shared" si="14"/>
        <v>0</v>
      </c>
      <c r="J36" s="12">
        <f t="shared" si="14"/>
        <v>0</v>
      </c>
      <c r="K36" s="12">
        <f t="shared" si="14"/>
        <v>0</v>
      </c>
      <c r="L36" s="12">
        <f t="shared" si="14"/>
        <v>0</v>
      </c>
      <c r="M36" s="12">
        <f t="shared" si="14"/>
        <v>0</v>
      </c>
      <c r="N36" s="36">
        <f t="shared" si="9"/>
        <v>0</v>
      </c>
      <c r="O36" s="34">
        <f t="shared" si="13"/>
        <v>-35</v>
      </c>
      <c r="P36" s="12">
        <f>SUM(P37:P41)</f>
        <v>0</v>
      </c>
      <c r="Q36" s="12">
        <f t="shared" ref="Q36:AB36" si="15">SUM(Q37:Q41)</f>
        <v>0</v>
      </c>
      <c r="R36" s="12">
        <f>SUM(R37:R41)</f>
        <v>0</v>
      </c>
      <c r="S36" s="12">
        <f t="shared" si="15"/>
        <v>0</v>
      </c>
      <c r="T36" s="12">
        <f t="shared" si="15"/>
        <v>0</v>
      </c>
      <c r="U36" s="12">
        <f t="shared" si="15"/>
        <v>0</v>
      </c>
      <c r="V36" s="12">
        <f t="shared" si="15"/>
        <v>0</v>
      </c>
      <c r="W36" s="12">
        <f t="shared" si="15"/>
        <v>0</v>
      </c>
      <c r="X36" s="12">
        <f>SUM(X37:X41)</f>
        <v>0</v>
      </c>
      <c r="Y36" s="12">
        <f t="shared" si="15"/>
        <v>0</v>
      </c>
      <c r="Z36" s="12">
        <f t="shared" si="15"/>
        <v>0</v>
      </c>
      <c r="AA36" s="12">
        <f t="shared" si="15"/>
        <v>0</v>
      </c>
      <c r="AB36" s="12">
        <f t="shared" si="15"/>
        <v>0</v>
      </c>
      <c r="AC36" s="57">
        <f t="shared" si="3"/>
        <v>0</v>
      </c>
      <c r="AD36" s="33">
        <f t="shared" si="4"/>
        <v>0</v>
      </c>
      <c r="AE36" s="34">
        <f t="shared" si="1"/>
        <v>-35</v>
      </c>
      <c r="AF36" s="35">
        <f t="shared" si="2"/>
        <v>0</v>
      </c>
    </row>
    <row r="37" spans="1:32" ht="14.1" customHeight="1" thickBot="1">
      <c r="A37" s="21" t="s">
        <v>34</v>
      </c>
      <c r="B37" s="19" t="s">
        <v>57</v>
      </c>
      <c r="C37" s="22">
        <v>8.4</v>
      </c>
      <c r="D37" s="58"/>
      <c r="E37" s="59"/>
      <c r="F37" s="59"/>
      <c r="G37" s="59"/>
      <c r="H37" s="59"/>
      <c r="I37" s="59"/>
      <c r="J37" s="59"/>
      <c r="K37" s="59"/>
      <c r="L37" s="59"/>
      <c r="M37" s="60"/>
      <c r="N37" s="44">
        <f t="shared" si="9"/>
        <v>0</v>
      </c>
      <c r="O37" s="46">
        <f t="shared" si="13"/>
        <v>-8.4</v>
      </c>
      <c r="P37" s="58"/>
      <c r="Q37" s="59"/>
      <c r="R37" s="59"/>
      <c r="S37" s="59"/>
      <c r="T37" s="59"/>
      <c r="U37" s="59"/>
      <c r="V37" s="59"/>
      <c r="W37" s="59"/>
      <c r="X37" s="59"/>
      <c r="Y37" s="60"/>
      <c r="Z37" s="60"/>
      <c r="AA37" s="60"/>
      <c r="AB37" s="60"/>
      <c r="AC37" s="57">
        <f t="shared" si="3"/>
        <v>0</v>
      </c>
      <c r="AD37" s="45">
        <f t="shared" si="4"/>
        <v>0</v>
      </c>
      <c r="AE37" s="46">
        <f t="shared" si="1"/>
        <v>-8.4</v>
      </c>
      <c r="AF37" s="47">
        <f t="shared" si="2"/>
        <v>0</v>
      </c>
    </row>
    <row r="38" spans="1:32" ht="14.1" customHeight="1" thickBot="1">
      <c r="A38" s="23" t="s">
        <v>35</v>
      </c>
      <c r="B38" s="19" t="s">
        <v>57</v>
      </c>
      <c r="C38" s="24">
        <v>2.8</v>
      </c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36">
        <f t="shared" si="9"/>
        <v>0</v>
      </c>
      <c r="O38" s="38">
        <f t="shared" si="13"/>
        <v>-2.8</v>
      </c>
      <c r="P38" s="61"/>
      <c r="Q38" s="62"/>
      <c r="R38" s="62"/>
      <c r="S38" s="62"/>
      <c r="T38" s="62"/>
      <c r="U38" s="62"/>
      <c r="V38" s="62"/>
      <c r="W38" s="62"/>
      <c r="X38" s="62"/>
      <c r="Y38" s="63"/>
      <c r="Z38" s="63"/>
      <c r="AA38" s="63"/>
      <c r="AB38" s="63"/>
      <c r="AC38" s="57">
        <f t="shared" si="3"/>
        <v>0</v>
      </c>
      <c r="AD38" s="37">
        <f t="shared" si="4"/>
        <v>0</v>
      </c>
      <c r="AE38" s="38">
        <f t="shared" si="1"/>
        <v>-2.8</v>
      </c>
      <c r="AF38" s="39">
        <f t="shared" si="2"/>
        <v>0</v>
      </c>
    </row>
    <row r="39" spans="1:32" ht="14.1" customHeight="1" thickBot="1">
      <c r="A39" s="23" t="s">
        <v>36</v>
      </c>
      <c r="B39" s="19" t="s">
        <v>57</v>
      </c>
      <c r="C39" s="24">
        <v>11.2</v>
      </c>
      <c r="D39" s="61"/>
      <c r="E39" s="62"/>
      <c r="F39" s="62"/>
      <c r="G39" s="62"/>
      <c r="H39" s="62"/>
      <c r="I39" s="62"/>
      <c r="J39" s="62"/>
      <c r="K39" s="62"/>
      <c r="L39" s="62"/>
      <c r="M39" s="63"/>
      <c r="N39" s="36">
        <f t="shared" si="9"/>
        <v>0</v>
      </c>
      <c r="O39" s="38">
        <f t="shared" si="13"/>
        <v>-11.2</v>
      </c>
      <c r="P39" s="61"/>
      <c r="Q39" s="62"/>
      <c r="R39" s="62"/>
      <c r="S39" s="62"/>
      <c r="T39" s="62"/>
      <c r="U39" s="62"/>
      <c r="V39" s="62"/>
      <c r="W39" s="62"/>
      <c r="X39" s="62"/>
      <c r="Y39" s="63"/>
      <c r="Z39" s="63"/>
      <c r="AA39" s="63"/>
      <c r="AB39" s="63"/>
      <c r="AC39" s="57">
        <f t="shared" si="3"/>
        <v>0</v>
      </c>
      <c r="AD39" s="37">
        <f t="shared" si="4"/>
        <v>0</v>
      </c>
      <c r="AE39" s="38">
        <f t="shared" si="1"/>
        <v>-11.2</v>
      </c>
      <c r="AF39" s="39">
        <f t="shared" si="2"/>
        <v>0</v>
      </c>
    </row>
    <row r="40" spans="1:32" ht="33" customHeight="1" thickBot="1">
      <c r="A40" s="23" t="s">
        <v>49</v>
      </c>
      <c r="B40" s="19" t="s">
        <v>57</v>
      </c>
      <c r="C40" s="24">
        <v>5.6</v>
      </c>
      <c r="D40" s="61"/>
      <c r="E40" s="62"/>
      <c r="F40" s="62"/>
      <c r="G40" s="62"/>
      <c r="H40" s="62"/>
      <c r="I40" s="62"/>
      <c r="J40" s="62"/>
      <c r="K40" s="62"/>
      <c r="L40" s="62"/>
      <c r="M40" s="63"/>
      <c r="N40" s="36">
        <f t="shared" si="9"/>
        <v>0</v>
      </c>
      <c r="O40" s="38">
        <f t="shared" si="13"/>
        <v>-5.6</v>
      </c>
      <c r="P40" s="61"/>
      <c r="Q40" s="62"/>
      <c r="R40" s="62"/>
      <c r="S40" s="62"/>
      <c r="T40" s="62"/>
      <c r="U40" s="62"/>
      <c r="V40" s="62"/>
      <c r="W40" s="62"/>
      <c r="X40" s="62"/>
      <c r="Y40" s="63"/>
      <c r="Z40" s="63"/>
      <c r="AA40" s="63"/>
      <c r="AB40" s="63"/>
      <c r="AC40" s="57">
        <f t="shared" si="3"/>
        <v>0</v>
      </c>
      <c r="AD40" s="37">
        <f t="shared" si="4"/>
        <v>0</v>
      </c>
      <c r="AE40" s="38">
        <f t="shared" si="1"/>
        <v>-5.6</v>
      </c>
      <c r="AF40" s="39">
        <f t="shared" si="2"/>
        <v>0</v>
      </c>
    </row>
    <row r="41" spans="1:32" ht="28.5" customHeight="1" thickBot="1">
      <c r="A41" s="25" t="s">
        <v>50</v>
      </c>
      <c r="B41" s="19" t="s">
        <v>57</v>
      </c>
      <c r="C41" s="26">
        <v>7</v>
      </c>
      <c r="D41" s="64"/>
      <c r="E41" s="65"/>
      <c r="F41" s="65"/>
      <c r="G41" s="65"/>
      <c r="H41" s="65"/>
      <c r="I41" s="65"/>
      <c r="J41" s="65"/>
      <c r="K41" s="65"/>
      <c r="L41" s="65"/>
      <c r="M41" s="66"/>
      <c r="N41" s="36">
        <f t="shared" si="9"/>
        <v>0</v>
      </c>
      <c r="O41" s="38">
        <f t="shared" si="13"/>
        <v>-7</v>
      </c>
      <c r="P41" s="64"/>
      <c r="Q41" s="65"/>
      <c r="R41" s="65"/>
      <c r="S41" s="65"/>
      <c r="T41" s="65"/>
      <c r="U41" s="65"/>
      <c r="V41" s="65"/>
      <c r="W41" s="65"/>
      <c r="X41" s="65"/>
      <c r="Y41" s="66"/>
      <c r="Z41" s="66"/>
      <c r="AA41" s="66"/>
      <c r="AB41" s="66"/>
      <c r="AC41" s="57">
        <f t="shared" si="3"/>
        <v>0</v>
      </c>
      <c r="AD41" s="37">
        <f t="shared" si="4"/>
        <v>0</v>
      </c>
      <c r="AE41" s="38">
        <f t="shared" si="1"/>
        <v>-7</v>
      </c>
      <c r="AF41" s="39">
        <f t="shared" si="2"/>
        <v>0</v>
      </c>
    </row>
    <row r="42" spans="1:32" ht="14.1" customHeight="1" thickBot="1">
      <c r="A42" s="69" t="s">
        <v>10</v>
      </c>
      <c r="B42" s="19" t="s">
        <v>57</v>
      </c>
      <c r="C42" s="20">
        <v>25</v>
      </c>
      <c r="D42" s="18"/>
      <c r="E42" s="12"/>
      <c r="F42" s="12"/>
      <c r="G42" s="12"/>
      <c r="H42" s="12"/>
      <c r="I42" s="12"/>
      <c r="J42" s="12"/>
      <c r="K42" s="12"/>
      <c r="L42" s="12"/>
      <c r="M42" s="12"/>
      <c r="N42" s="36">
        <f t="shared" si="9"/>
        <v>0</v>
      </c>
      <c r="O42" s="34">
        <f t="shared" si="13"/>
        <v>-25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57">
        <f t="shared" si="3"/>
        <v>0</v>
      </c>
      <c r="AD42" s="33">
        <f t="shared" si="4"/>
        <v>0</v>
      </c>
      <c r="AE42" s="34">
        <f t="shared" si="1"/>
        <v>-25</v>
      </c>
      <c r="AF42" s="35">
        <f t="shared" si="2"/>
        <v>0</v>
      </c>
    </row>
    <row r="43" spans="1:32" ht="14.1" customHeight="1" thickBot="1">
      <c r="A43" s="69" t="s">
        <v>11</v>
      </c>
      <c r="B43" s="19" t="s">
        <v>57</v>
      </c>
      <c r="C43" s="20">
        <v>3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36">
        <f t="shared" si="9"/>
        <v>0</v>
      </c>
      <c r="O43" s="34">
        <f t="shared" si="13"/>
        <v>-3</v>
      </c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7">
        <f t="shared" ref="AC43:AC50" si="16">SUM(P43:AB43)/10</f>
        <v>0</v>
      </c>
      <c r="AD43" s="33">
        <f t="shared" si="4"/>
        <v>0</v>
      </c>
      <c r="AE43" s="34">
        <f t="shared" si="1"/>
        <v>-3</v>
      </c>
      <c r="AF43" s="35">
        <f t="shared" si="2"/>
        <v>0</v>
      </c>
    </row>
    <row r="44" spans="1:32" ht="14.1" customHeight="1" thickBot="1">
      <c r="A44" s="69" t="s">
        <v>12</v>
      </c>
      <c r="B44" s="19" t="s">
        <v>57</v>
      </c>
      <c r="C44" s="68" t="s">
        <v>63</v>
      </c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36">
        <f t="shared" si="9"/>
        <v>0</v>
      </c>
      <c r="O44" s="34">
        <f t="shared" si="13"/>
        <v>-0.6</v>
      </c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7">
        <f t="shared" si="16"/>
        <v>0</v>
      </c>
      <c r="AD44" s="33">
        <f t="shared" si="4"/>
        <v>0</v>
      </c>
      <c r="AE44" s="34">
        <f t="shared" si="1"/>
        <v>-0.6</v>
      </c>
      <c r="AF44" s="35">
        <f t="shared" si="2"/>
        <v>0</v>
      </c>
    </row>
    <row r="45" spans="1:32" ht="14.1" customHeight="1" thickBot="1">
      <c r="A45" s="69" t="s">
        <v>13</v>
      </c>
      <c r="B45" s="19" t="s">
        <v>57</v>
      </c>
      <c r="C45" s="29">
        <v>0.6</v>
      </c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36">
        <f t="shared" si="9"/>
        <v>0</v>
      </c>
      <c r="O45" s="34">
        <f t="shared" si="13"/>
        <v>-0.6</v>
      </c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7">
        <f t="shared" si="16"/>
        <v>0</v>
      </c>
      <c r="AD45" s="33">
        <f t="shared" si="4"/>
        <v>0</v>
      </c>
      <c r="AE45" s="34">
        <f t="shared" si="1"/>
        <v>-0.6</v>
      </c>
      <c r="AF45" s="35">
        <f t="shared" si="2"/>
        <v>0</v>
      </c>
    </row>
    <row r="46" spans="1:32" ht="14.1" customHeight="1" thickBot="1">
      <c r="A46" s="69" t="s">
        <v>51</v>
      </c>
      <c r="B46" s="19" t="s">
        <v>57</v>
      </c>
      <c r="C46" s="20">
        <v>15</v>
      </c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36">
        <f t="shared" si="9"/>
        <v>0</v>
      </c>
      <c r="O46" s="34">
        <f t="shared" si="13"/>
        <v>-15</v>
      </c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7">
        <f t="shared" si="16"/>
        <v>0</v>
      </c>
      <c r="AD46" s="33">
        <f t="shared" si="4"/>
        <v>0</v>
      </c>
      <c r="AE46" s="34">
        <f t="shared" si="1"/>
        <v>-15</v>
      </c>
      <c r="AF46" s="35">
        <f t="shared" si="2"/>
        <v>0</v>
      </c>
    </row>
    <row r="47" spans="1:32" ht="14.1" customHeight="1" thickBot="1">
      <c r="A47" s="69" t="s">
        <v>14</v>
      </c>
      <c r="B47" s="19" t="s">
        <v>57</v>
      </c>
      <c r="C47" s="20">
        <v>1.5</v>
      </c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36">
        <f t="shared" si="9"/>
        <v>0</v>
      </c>
      <c r="O47" s="34">
        <f t="shared" si="13"/>
        <v>-1.5</v>
      </c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7">
        <f t="shared" si="16"/>
        <v>0</v>
      </c>
      <c r="AD47" s="33">
        <f t="shared" si="4"/>
        <v>0</v>
      </c>
      <c r="AE47" s="34">
        <f t="shared" si="1"/>
        <v>-1.5</v>
      </c>
      <c r="AF47" s="35">
        <f t="shared" si="2"/>
        <v>0</v>
      </c>
    </row>
    <row r="48" spans="1:32" ht="14.1" customHeight="1" thickBot="1">
      <c r="A48" s="69" t="s">
        <v>15</v>
      </c>
      <c r="B48" s="19" t="s">
        <v>57</v>
      </c>
      <c r="C48" s="68" t="s">
        <v>64</v>
      </c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36">
        <f t="shared" si="9"/>
        <v>0</v>
      </c>
      <c r="O48" s="34">
        <f t="shared" si="13"/>
        <v>-0.06</v>
      </c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7">
        <f t="shared" si="16"/>
        <v>0</v>
      </c>
      <c r="AD48" s="33">
        <f t="shared" si="4"/>
        <v>0</v>
      </c>
      <c r="AE48" s="34">
        <f t="shared" si="1"/>
        <v>-0.06</v>
      </c>
      <c r="AF48" s="35">
        <f t="shared" si="2"/>
        <v>0</v>
      </c>
    </row>
    <row r="49" spans="1:32" ht="14.1" customHeight="1" thickBot="1">
      <c r="A49" s="69" t="s">
        <v>16</v>
      </c>
      <c r="B49" s="19" t="s">
        <v>57</v>
      </c>
      <c r="C49" s="20">
        <v>5</v>
      </c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36">
        <f t="shared" si="9"/>
        <v>0</v>
      </c>
      <c r="O49" s="34">
        <f t="shared" si="13"/>
        <v>-5</v>
      </c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7">
        <f t="shared" si="16"/>
        <v>0</v>
      </c>
      <c r="AD49" s="33">
        <f t="shared" si="4"/>
        <v>0</v>
      </c>
      <c r="AE49" s="34">
        <f t="shared" si="1"/>
        <v>-5</v>
      </c>
      <c r="AF49" s="35">
        <f t="shared" si="2"/>
        <v>0</v>
      </c>
    </row>
    <row r="50" spans="1:32" ht="14.1" customHeight="1" thickBot="1">
      <c r="A50" s="69" t="s">
        <v>17</v>
      </c>
      <c r="B50" s="19" t="s">
        <v>57</v>
      </c>
      <c r="C50" s="30">
        <v>0.2</v>
      </c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36">
        <f>SUM(D50:M50)/10</f>
        <v>0</v>
      </c>
      <c r="O50" s="34">
        <f t="shared" si="13"/>
        <v>-0.2</v>
      </c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7">
        <f t="shared" si="16"/>
        <v>0</v>
      </c>
      <c r="AD50" s="33">
        <f t="shared" si="4"/>
        <v>0</v>
      </c>
      <c r="AE50" s="34">
        <f t="shared" si="1"/>
        <v>-0.2</v>
      </c>
      <c r="AF50" s="35">
        <f t="shared" si="2"/>
        <v>0</v>
      </c>
    </row>
    <row r="51" spans="1:32">
      <c r="C51" s="16"/>
      <c r="O51" s="17"/>
      <c r="AF51" s="67"/>
    </row>
    <row r="64" spans="1:32">
      <c r="A64" s="11"/>
    </row>
  </sheetData>
  <sheetProtection formatCells="0" formatColumns="0"/>
  <mergeCells count="11">
    <mergeCell ref="AF3:AF4"/>
    <mergeCell ref="A1:AF1"/>
    <mergeCell ref="A2:A4"/>
    <mergeCell ref="B2:B4"/>
    <mergeCell ref="C2:C4"/>
    <mergeCell ref="D2:AE2"/>
    <mergeCell ref="N3:N4"/>
    <mergeCell ref="O3:O4"/>
    <mergeCell ref="AC3:AC4"/>
    <mergeCell ref="AD3:AD4"/>
    <mergeCell ref="AE3:AE4"/>
  </mergeCells>
  <printOptions gridLines="1"/>
  <pageMargins left="0.82677165354330717" right="0.23622047244094491" top="0.15748031496062992" bottom="0.15748031496062992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титульний</vt:lpstr>
      <vt:lpstr>березень</vt:lpstr>
      <vt:lpstr>Квітень</vt:lpstr>
      <vt:lpstr>березень!Заголовки_для_печати</vt:lpstr>
      <vt:lpstr>Квітень!Заголовки_для_печати</vt:lpstr>
      <vt:lpstr>березень!Область_печати</vt:lpstr>
      <vt:lpstr>Квітень!Область_печати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2018-04-03T07:42:08Z</dcterms:modified>
</cp:coreProperties>
</file>